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1. NATJEČAJI\NATJECAJI ZA PROGRAM JAVNIH POTREBA GiO\2023 POREČ\DRUŠTVENE_II.natječaj\1. Natječajna dokumentacija\"/>
    </mc:Choice>
  </mc:AlternateContent>
  <bookViews>
    <workbookView xWindow="0" yWindow="0" windowWidth="11892" windowHeight="10296"/>
  </bookViews>
  <sheets>
    <sheet name="Financijski izvještaj_2023" sheetId="1" r:id="rId1"/>
    <sheet name="Sheet2" sheetId="2" state="hidden" r:id="rId2"/>
    <sheet name="Sheet3" sheetId="3" state="hidden" r:id="rId3"/>
    <sheet name="List1" sheetId="4" state="hidden" r:id="rId4"/>
    <sheet name="List2" sheetId="5" state="hidden" r:id="rId5"/>
  </sheets>
  <definedNames>
    <definedName name="_xlnm.Print_Area" localSheetId="0">'Financijski izvještaj_2023'!$A$1:$I$93</definedName>
  </definedNames>
  <calcPr calcId="191029"/>
</workbook>
</file>

<file path=xl/calcChain.xml><?xml version="1.0" encoding="utf-8"?>
<calcChain xmlns="http://schemas.openxmlformats.org/spreadsheetml/2006/main">
  <c r="D81" i="1" l="1"/>
  <c r="C59" i="1"/>
  <c r="G81" i="1"/>
  <c r="E81" i="1"/>
  <c r="C67" i="1"/>
  <c r="C66" i="1"/>
  <c r="C65" i="1"/>
  <c r="C64" i="1"/>
  <c r="C63" i="1"/>
  <c r="E67" i="1"/>
  <c r="E66" i="1"/>
  <c r="E65" i="1"/>
  <c r="E64" i="1"/>
  <c r="E63" i="1"/>
  <c r="G67" i="1"/>
  <c r="G66" i="1"/>
  <c r="G65" i="1"/>
  <c r="G64" i="1"/>
  <c r="G63" i="1"/>
  <c r="I67" i="1"/>
  <c r="I65" i="1"/>
  <c r="I64" i="1"/>
  <c r="I63" i="1"/>
  <c r="I58" i="1"/>
  <c r="I57" i="1"/>
  <c r="I56" i="1"/>
  <c r="I55" i="1"/>
  <c r="G59" i="1"/>
  <c r="G58" i="1"/>
  <c r="G57" i="1"/>
  <c r="G56" i="1"/>
  <c r="G55" i="1"/>
  <c r="E59" i="1"/>
  <c r="E58" i="1"/>
  <c r="E57" i="1"/>
  <c r="E56" i="1"/>
  <c r="E55" i="1"/>
  <c r="C58" i="1"/>
  <c r="C57" i="1"/>
  <c r="C56" i="1"/>
  <c r="C55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53" i="1" s="1"/>
  <c r="B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I52" i="1"/>
  <c r="I51" i="1"/>
  <c r="I50" i="1"/>
  <c r="I49" i="1"/>
  <c r="I48" i="1"/>
  <c r="I47" i="1"/>
  <c r="I46" i="1"/>
  <c r="I45" i="1"/>
  <c r="I44" i="1"/>
  <c r="I42" i="1"/>
  <c r="I41" i="1"/>
  <c r="I39" i="1"/>
  <c r="I35" i="1"/>
  <c r="I34" i="1"/>
  <c r="I32" i="1"/>
  <c r="I31" i="1"/>
  <c r="G35" i="1"/>
  <c r="G34" i="1"/>
  <c r="G33" i="1"/>
  <c r="G32" i="1"/>
  <c r="G31" i="1"/>
  <c r="E35" i="1"/>
  <c r="E34" i="1"/>
  <c r="E33" i="1"/>
  <c r="E32" i="1"/>
  <c r="E31" i="1"/>
  <c r="E36" i="1" s="1"/>
  <c r="C35" i="1"/>
  <c r="C34" i="1"/>
  <c r="C33" i="1"/>
  <c r="C32" i="1"/>
  <c r="C31" i="1"/>
  <c r="I28" i="1"/>
  <c r="I27" i="1"/>
  <c r="I26" i="1"/>
  <c r="I25" i="1"/>
  <c r="G28" i="1"/>
  <c r="G27" i="1"/>
  <c r="G26" i="1"/>
  <c r="G25" i="1"/>
  <c r="G24" i="1"/>
  <c r="G29" i="1" s="1"/>
  <c r="E28" i="1"/>
  <c r="E27" i="1"/>
  <c r="E26" i="1"/>
  <c r="E25" i="1"/>
  <c r="E24" i="1"/>
  <c r="E29" i="1" s="1"/>
  <c r="C25" i="1"/>
  <c r="C26" i="1"/>
  <c r="C27" i="1"/>
  <c r="C28" i="1"/>
  <c r="C24" i="1"/>
  <c r="C29" i="1" s="1"/>
  <c r="H25" i="1"/>
  <c r="H26" i="1"/>
  <c r="H27" i="1"/>
  <c r="H28" i="1"/>
  <c r="H24" i="1"/>
  <c r="I24" i="1" s="1"/>
  <c r="I29" i="1" s="1"/>
  <c r="F29" i="1"/>
  <c r="D29" i="1"/>
  <c r="B29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C19" i="1"/>
  <c r="B81" i="1" s="1"/>
  <c r="C81" i="1" s="1"/>
  <c r="G60" i="1" l="1"/>
  <c r="E68" i="1"/>
  <c r="C68" i="1"/>
  <c r="G53" i="1"/>
  <c r="G68" i="1"/>
  <c r="E60" i="1"/>
  <c r="C60" i="1"/>
  <c r="C53" i="1"/>
  <c r="G36" i="1"/>
  <c r="C36" i="1"/>
  <c r="D60" i="1"/>
  <c r="D75" i="1" s="1"/>
  <c r="E75" i="1" s="1"/>
  <c r="F60" i="1"/>
  <c r="F75" i="1" s="1"/>
  <c r="G75" i="1" s="1"/>
  <c r="B60" i="1"/>
  <c r="B75" i="1" s="1"/>
  <c r="C75" i="1" s="1"/>
  <c r="D68" i="1"/>
  <c r="D77" i="1" s="1"/>
  <c r="E77" i="1" s="1"/>
  <c r="F68" i="1"/>
  <c r="F77" i="1" s="1"/>
  <c r="G77" i="1" s="1"/>
  <c r="B68" i="1"/>
  <c r="B77" i="1" s="1"/>
  <c r="C77" i="1" s="1"/>
  <c r="H64" i="1"/>
  <c r="H65" i="1"/>
  <c r="H66" i="1"/>
  <c r="I66" i="1" s="1"/>
  <c r="I68" i="1" s="1"/>
  <c r="H67" i="1"/>
  <c r="H63" i="1"/>
  <c r="H56" i="1"/>
  <c r="H57" i="1"/>
  <c r="H58" i="1"/>
  <c r="H59" i="1"/>
  <c r="I59" i="1" s="1"/>
  <c r="I60" i="1" s="1"/>
  <c r="H55" i="1"/>
  <c r="H39" i="1"/>
  <c r="H40" i="1"/>
  <c r="I40" i="1" s="1"/>
  <c r="H41" i="1"/>
  <c r="H42" i="1"/>
  <c r="H43" i="1"/>
  <c r="H44" i="1"/>
  <c r="H45" i="1"/>
  <c r="H46" i="1"/>
  <c r="H47" i="1"/>
  <c r="H48" i="1"/>
  <c r="H49" i="1"/>
  <c r="H50" i="1"/>
  <c r="H51" i="1"/>
  <c r="H52" i="1"/>
  <c r="I38" i="1"/>
  <c r="I43" i="1" s="1"/>
  <c r="I53" i="1" s="1"/>
  <c r="D53" i="1"/>
  <c r="D74" i="1" s="1"/>
  <c r="E74" i="1" s="1"/>
  <c r="F53" i="1"/>
  <c r="F74" i="1" s="1"/>
  <c r="G74" i="1" s="1"/>
  <c r="B74" i="1"/>
  <c r="C74" i="1" s="1"/>
  <c r="H32" i="1"/>
  <c r="H33" i="1"/>
  <c r="I33" i="1" s="1"/>
  <c r="I36" i="1" s="1"/>
  <c r="H34" i="1"/>
  <c r="H35" i="1"/>
  <c r="H31" i="1"/>
  <c r="D36" i="1"/>
  <c r="D73" i="1" s="1"/>
  <c r="E73" i="1" s="1"/>
  <c r="F36" i="1"/>
  <c r="F73" i="1" s="1"/>
  <c r="G73" i="1" s="1"/>
  <c r="B36" i="1"/>
  <c r="B73" i="1" s="1"/>
  <c r="C73" i="1" s="1"/>
  <c r="B72" i="1"/>
  <c r="D72" i="1"/>
  <c r="F72" i="1"/>
  <c r="F81" i="1"/>
  <c r="F78" i="1" l="1"/>
  <c r="F82" i="1" s="1"/>
  <c r="G72" i="1"/>
  <c r="G78" i="1" s="1"/>
  <c r="D78" i="1"/>
  <c r="D82" i="1" s="1"/>
  <c r="E72" i="1"/>
  <c r="E78" i="1" s="1"/>
  <c r="B78" i="1"/>
  <c r="B82" i="1" s="1"/>
  <c r="C82" i="1" s="1"/>
  <c r="C83" i="1" s="1"/>
  <c r="C72" i="1"/>
  <c r="C78" i="1" s="1"/>
  <c r="H29" i="1"/>
  <c r="H36" i="1"/>
  <c r="H53" i="1"/>
  <c r="H60" i="1"/>
  <c r="H68" i="1"/>
  <c r="F83" i="1" l="1"/>
  <c r="G82" i="1"/>
  <c r="G83" i="1" s="1"/>
  <c r="D83" i="1"/>
  <c r="E82" i="1"/>
  <c r="E83" i="1" s="1"/>
  <c r="B83" i="1"/>
</calcChain>
</file>

<file path=xl/sharedStrings.xml><?xml version="1.0" encoding="utf-8"?>
<sst xmlns="http://schemas.openxmlformats.org/spreadsheetml/2006/main" count="142" uniqueCount="99">
  <si>
    <t>Vrsta troška</t>
  </si>
  <si>
    <t>1.1.</t>
  </si>
  <si>
    <t>1.2.</t>
  </si>
  <si>
    <t>1.3.</t>
  </si>
  <si>
    <t>1.4.</t>
  </si>
  <si>
    <t>1.5.</t>
  </si>
  <si>
    <t xml:space="preserve">Ukupno: </t>
  </si>
  <si>
    <t>2.1.</t>
  </si>
  <si>
    <t>2.2.</t>
  </si>
  <si>
    <t>2.3.</t>
  </si>
  <si>
    <t>2.4.</t>
  </si>
  <si>
    <t>2.5.</t>
  </si>
  <si>
    <t>Ukupno:</t>
  </si>
  <si>
    <t>3.1.</t>
  </si>
  <si>
    <t>3.2.</t>
  </si>
  <si>
    <t>3.3.</t>
  </si>
  <si>
    <t>3.4.</t>
  </si>
  <si>
    <t>3.5.</t>
  </si>
  <si>
    <t>3.6.</t>
  </si>
  <si>
    <t>3.7.</t>
  </si>
  <si>
    <t>3.8.</t>
  </si>
  <si>
    <t>3.9.</t>
  </si>
  <si>
    <t>3.10.</t>
  </si>
  <si>
    <t>3.11.</t>
  </si>
  <si>
    <t>3.12.</t>
  </si>
  <si>
    <t>3.13.</t>
  </si>
  <si>
    <t>3.14.</t>
  </si>
  <si>
    <t>3.15.</t>
  </si>
  <si>
    <t>4.1.</t>
  </si>
  <si>
    <t>4.2.</t>
  </si>
  <si>
    <t>4.3.</t>
  </si>
  <si>
    <t>4.4.</t>
  </si>
  <si>
    <t>4.5.</t>
  </si>
  <si>
    <t>SAŽETAK</t>
  </si>
  <si>
    <t>MP</t>
  </si>
  <si>
    <t>Potpis</t>
  </si>
  <si>
    <t>Naziv organizacije-prijavitelja:</t>
  </si>
  <si>
    <t>1) TROŠKOVI PLAĆA</t>
  </si>
  <si>
    <t>VRSTA TROŠKA</t>
  </si>
  <si>
    <t>Iznos</t>
  </si>
  <si>
    <t>2) TROŠKOVI NAKNADA DRUGOG DOHOTKA</t>
  </si>
  <si>
    <t>4) OPREMA</t>
  </si>
  <si>
    <t>SVEUKUPNO</t>
  </si>
  <si>
    <t>Ime i prezime osobe ovlaštene za zastupanje</t>
  </si>
  <si>
    <t>Prihodi iz proračuna Istarske Županije</t>
  </si>
  <si>
    <t>Donacije poslovnog sektora RH</t>
  </si>
  <si>
    <t>Donacije fizičkih osoba u RH</t>
  </si>
  <si>
    <t>Prihodi iz EU fondova</t>
  </si>
  <si>
    <t>UKUPNO PRIHODA</t>
  </si>
  <si>
    <t>RASHODI</t>
  </si>
  <si>
    <t>3) DRUGI TROŠKOVI PROVEDBE AKTIVNOSTI</t>
  </si>
  <si>
    <t>5) ADMINISTRATIVNI TROŠKOVI PROVEDBE AKTIVNOSTI</t>
  </si>
  <si>
    <t>KONTROLA PRIHODA I RASHODA</t>
  </si>
  <si>
    <t>UKUPNI PRIHODI</t>
  </si>
  <si>
    <t>UKUPNI RASHODI</t>
  </si>
  <si>
    <t>RAZLIKA PRIHODA I RASHODA</t>
  </si>
  <si>
    <t>Prihodi iz proračuna drugih JLS-a (u napomeni navesti kojih)</t>
  </si>
  <si>
    <t>Prihodi iz proračuna ministarstava (u napomeni navesti kojih)</t>
  </si>
  <si>
    <t>Prihodi od članarine (u napomeni specificirati koliko članova i s kolikim iznosom)</t>
  </si>
  <si>
    <t>Prihodi od međunarodnih donatora i institucija (u napomeni specificirati kojih)</t>
  </si>
  <si>
    <t>Naziv programa / projekta :</t>
  </si>
  <si>
    <t>Prihodi iz proračuna Grada Poreča-Parenzo</t>
  </si>
  <si>
    <t>IZRAVNI TROŠKOVI</t>
  </si>
  <si>
    <t>NEIZRAVNI TROŠKOVI</t>
  </si>
  <si>
    <t>Vlastiti prihodi od obavljanja gospodarske djelatnosti organizacije</t>
  </si>
  <si>
    <t>Prihodi iz zaklada i institucija (u napomeni navesti kojih)</t>
  </si>
  <si>
    <t xml:space="preserve">5.1. </t>
  </si>
  <si>
    <t xml:space="preserve">5.2. </t>
  </si>
  <si>
    <t xml:space="preserve">5.3. </t>
  </si>
  <si>
    <t xml:space="preserve">5.4. </t>
  </si>
  <si>
    <t xml:space="preserve">5.5. </t>
  </si>
  <si>
    <t>OBRAZAC FINANCIJSKOG IZVJEŠĆA</t>
  </si>
  <si>
    <r>
      <rPr>
        <b/>
        <sz val="11"/>
        <color indexed="10"/>
        <rFont val="Calibri"/>
        <family val="2"/>
        <charset val="238"/>
      </rPr>
      <t xml:space="preserve">1. PLAĆE  </t>
    </r>
    <r>
      <rPr>
        <b/>
        <sz val="11"/>
        <rFont val="Calibri"/>
        <family val="2"/>
        <charset val="238"/>
      </rPr>
      <t xml:space="preserve">
</t>
    </r>
    <r>
      <rPr>
        <sz val="11"/>
        <color indexed="8"/>
        <rFont val="Calibri"/>
        <family val="2"/>
        <charset val="238"/>
      </rPr>
      <t>(prepisati stavke iz odobrenog proračuna koji je sastavni dio ugovora)</t>
    </r>
  </si>
  <si>
    <r>
      <rPr>
        <b/>
        <sz val="11"/>
        <color indexed="10"/>
        <rFont val="Calibri"/>
        <family val="2"/>
        <charset val="238"/>
      </rPr>
      <t>2. NAKNADE</t>
    </r>
    <r>
      <rPr>
        <b/>
        <sz val="11"/>
        <rFont val="Calibri"/>
        <family val="2"/>
        <charset val="238"/>
      </rPr>
      <t xml:space="preserve">
</t>
    </r>
    <r>
      <rPr>
        <sz val="11"/>
        <color indexed="8"/>
        <rFont val="Calibri"/>
        <family val="2"/>
        <charset val="238"/>
      </rPr>
      <t>(prepisati stavke iz odobrenog proračuna koji je sastavni dio ugovora)</t>
    </r>
  </si>
  <si>
    <r>
      <rPr>
        <b/>
        <sz val="11"/>
        <color indexed="10"/>
        <rFont val="Calibri"/>
        <family val="2"/>
        <charset val="238"/>
      </rPr>
      <t>3. DRUGI TROŠKOVI PROVEDBE PROGRAMA / PROJEKTA</t>
    </r>
    <r>
      <rPr>
        <b/>
        <sz val="11"/>
        <rFont val="Calibri"/>
        <family val="2"/>
        <charset val="238"/>
      </rPr>
      <t xml:space="preserve">
</t>
    </r>
    <r>
      <rPr>
        <sz val="11"/>
        <rFont val="Calibri"/>
        <family val="2"/>
        <charset val="238"/>
      </rPr>
      <t>(prepisati stavke iz odobrenog proračuna koji je sastavni dio ugovora)</t>
    </r>
  </si>
  <si>
    <r>
      <rPr>
        <b/>
        <sz val="11"/>
        <color indexed="10"/>
        <rFont val="Calibri"/>
        <family val="2"/>
        <charset val="238"/>
      </rPr>
      <t>4. NABAVA OPREME</t>
    </r>
    <r>
      <rPr>
        <b/>
        <sz val="11"/>
        <rFont val="Calibri"/>
        <family val="2"/>
        <charset val="238"/>
      </rPr>
      <t xml:space="preserve">
</t>
    </r>
    <r>
      <rPr>
        <sz val="11"/>
        <color indexed="8"/>
        <rFont val="Calibri"/>
        <family val="2"/>
        <charset val="238"/>
      </rPr>
      <t>(prepisati stavke iz odobrenog proračuna koji je sastavni dio ugovora)</t>
    </r>
  </si>
  <si>
    <r>
      <t xml:space="preserve">5. ADMINISTRATIVNI TROŠKOVI PROVEDBE
</t>
    </r>
    <r>
      <rPr>
        <sz val="11"/>
        <rFont val="Calibri"/>
        <family val="2"/>
        <charset val="238"/>
      </rPr>
      <t>(prepisati stavke iz odobrenog proračuna koji je sastavni dio ugovora)</t>
    </r>
  </si>
  <si>
    <t>Obrazac je potrebno popuniti isključivo računalom.   
Prilikom umetanja redaka ne zaboravite provjeriti ispravnost formula u ćelijama.</t>
  </si>
  <si>
    <t>IZVORI OSTVARENI PRIHODI ZA REALIZACIJU PROGRAMA:</t>
  </si>
  <si>
    <t xml:space="preserve"> </t>
  </si>
  <si>
    <t xml:space="preserve">U __________________________, __________2023. </t>
  </si>
  <si>
    <t>Volonterski rad (xy sati x 33 kn(4.38€))</t>
  </si>
  <si>
    <t>IZNOS(€)</t>
  </si>
  <si>
    <t>IZNOS(KN)</t>
  </si>
  <si>
    <t>Ukupno utrošeni iznos
(€)</t>
  </si>
  <si>
    <t>Udio u trošku koji financira Grad Poreč (€)</t>
  </si>
  <si>
    <t>Udio u trošku koji se financira iz drugih izvora (€)</t>
  </si>
  <si>
    <t>Razlika - kontrola (€)</t>
  </si>
  <si>
    <t>Ukupno utrošeni iznos
(kn)</t>
  </si>
  <si>
    <t>Razlika - kontrola (kn)</t>
  </si>
  <si>
    <t>Udio u trošku koji se financira iz drugih izvora (kn)</t>
  </si>
  <si>
    <t>Udio u trošku koji financira Grad Poreč (kn)</t>
  </si>
  <si>
    <t>UKUPAN IZNOS (€)</t>
  </si>
  <si>
    <t>UKUPAN IZNOS (kn)</t>
  </si>
  <si>
    <t>GRAD POREČ-PARENZO (€)</t>
  </si>
  <si>
    <t>DRUGI IZVORI (€)</t>
  </si>
  <si>
    <t>GRAD POREČ-PARENZO (kn)</t>
  </si>
  <si>
    <t>DRUGI IZVORI (kn)</t>
  </si>
  <si>
    <r>
      <t xml:space="preserve">Rok za podnošenje izvještaja je </t>
    </r>
    <r>
      <rPr>
        <sz val="11"/>
        <rFont val="Calibri"/>
        <family val="2"/>
      </rPr>
      <t>31.03.2024</t>
    </r>
    <r>
      <rPr>
        <sz val="11"/>
        <rFont val="Calibri"/>
        <family val="2"/>
        <charset val="238"/>
      </rPr>
      <t>. godine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</si>
</sst>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mmm/dd"/>
    <numFmt numFmtId="165" formatCode="#,##0.00\ [$€-1];\-#,##0.00\ [$€-1]"/>
    <numFmt numFmtId="166" formatCode="#,##0.00\ [$€-1]"/>
    <numFmt numFmtId="167" formatCode="#,##0.00\ [$kn-41A];\-#,##0.00\ [$kn-41A]"/>
    <numFmt numFmtId="168" formatCode="#,##0.00\ [$kn-41A]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b/>
      <sz val="11"/>
      <color indexed="10"/>
      <name val="Calibri"/>
      <family val="2"/>
      <charset val="238"/>
    </font>
    <font>
      <sz val="11"/>
      <name val="Calibri"/>
      <family val="2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i/>
      <sz val="11"/>
      <color theme="0" tint="-0.499984740745262"/>
      <name val="Calibri"/>
      <family val="2"/>
      <scheme val="minor"/>
    </font>
    <font>
      <b/>
      <sz val="11"/>
      <color theme="1" tint="4.9989318521683403E-2"/>
      <name val="Calibri"/>
      <family val="2"/>
      <charset val="238"/>
      <scheme val="minor"/>
    </font>
    <font>
      <i/>
      <sz val="11"/>
      <color theme="0" tint="-0.499984740745262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41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39"/>
      </patternFill>
    </fill>
    <fill>
      <patternFill patternType="solid">
        <fgColor theme="0" tint="-4.9989318521683403E-2"/>
        <bgColor indexed="41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59"/>
      </top>
      <bottom/>
      <diagonal/>
    </border>
    <border>
      <left/>
      <right/>
      <top/>
      <bottom style="thin">
        <color indexed="59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7" fillId="4" borderId="1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vertical="center"/>
    </xf>
    <xf numFmtId="0" fontId="0" fillId="0" borderId="1" xfId="0" applyBorder="1"/>
    <xf numFmtId="165" fontId="6" fillId="0" borderId="1" xfId="0" applyNumberFormat="1" applyFont="1" applyBorder="1" applyAlignment="1" applyProtection="1">
      <alignment horizontal="right" vertical="center" wrapText="1"/>
      <protection locked="0"/>
    </xf>
    <xf numFmtId="165" fontId="0" fillId="0" borderId="1" xfId="0" applyNumberFormat="1" applyBorder="1" applyAlignment="1" applyProtection="1">
      <alignment horizontal="right" vertical="center" wrapText="1"/>
      <protection locked="0"/>
    </xf>
    <xf numFmtId="166" fontId="0" fillId="0" borderId="3" xfId="0" applyNumberFormat="1" applyBorder="1" applyAlignment="1" applyProtection="1">
      <alignment horizontal="right" vertical="center" wrapText="1"/>
      <protection locked="0"/>
    </xf>
    <xf numFmtId="166" fontId="8" fillId="6" borderId="1" xfId="0" applyNumberFormat="1" applyFont="1" applyFill="1" applyBorder="1" applyAlignment="1">
      <alignment horizontal="right" vertical="center" wrapText="1"/>
    </xf>
    <xf numFmtId="166" fontId="0" fillId="0" borderId="1" xfId="0" applyNumberFormat="1" applyBorder="1" applyAlignment="1" applyProtection="1">
      <alignment horizontal="right" vertical="center" wrapText="1"/>
      <protection locked="0"/>
    </xf>
    <xf numFmtId="166" fontId="8" fillId="6" borderId="2" xfId="0" applyNumberFormat="1" applyFont="1" applyFill="1" applyBorder="1" applyAlignment="1">
      <alignment horizontal="right" vertical="center" wrapText="1"/>
    </xf>
    <xf numFmtId="166" fontId="0" fillId="0" borderId="7" xfId="0" applyNumberFormat="1" applyBorder="1"/>
    <xf numFmtId="166" fontId="0" fillId="0" borderId="1" xfId="0" applyNumberFormat="1" applyBorder="1"/>
    <xf numFmtId="166" fontId="6" fillId="0" borderId="1" xfId="0" applyNumberFormat="1" applyFont="1" applyBorder="1"/>
    <xf numFmtId="0" fontId="8" fillId="3" borderId="15" xfId="0" applyFont="1" applyFill="1" applyBorder="1" applyAlignment="1" applyProtection="1">
      <alignment horizontal="left" wrapText="1"/>
      <protection locked="0"/>
    </xf>
    <xf numFmtId="167" fontId="13" fillId="0" borderId="1" xfId="0" applyNumberFormat="1" applyFont="1" applyBorder="1" applyAlignment="1" applyProtection="1">
      <alignment horizontal="right" vertical="center" wrapText="1"/>
      <protection locked="0"/>
    </xf>
    <xf numFmtId="0" fontId="8" fillId="3" borderId="0" xfId="0" applyFont="1" applyFill="1" applyBorder="1" applyAlignment="1" applyProtection="1">
      <alignment horizontal="left" wrapText="1"/>
      <protection locked="0"/>
    </xf>
    <xf numFmtId="0" fontId="8" fillId="3" borderId="0" xfId="0" applyFont="1" applyFill="1" applyBorder="1" applyAlignment="1">
      <alignment horizontal="left" vertical="top" wrapText="1"/>
    </xf>
    <xf numFmtId="0" fontId="0" fillId="3" borderId="0" xfId="0" applyFill="1" applyBorder="1"/>
    <xf numFmtId="0" fontId="8" fillId="3" borderId="0" xfId="0" applyFont="1" applyFill="1" applyBorder="1" applyAlignment="1">
      <alignment horizontal="center" vertical="center" wrapText="1"/>
    </xf>
    <xf numFmtId="0" fontId="13" fillId="3" borderId="0" xfId="0" applyFont="1" applyFill="1" applyBorder="1" applyAlignment="1">
      <alignment horizontal="center" vertical="center" wrapText="1"/>
    </xf>
    <xf numFmtId="165" fontId="6" fillId="3" borderId="0" xfId="0" applyNumberFormat="1" applyFont="1" applyFill="1" applyBorder="1" applyAlignment="1" applyProtection="1">
      <alignment horizontal="right" vertical="center" wrapText="1"/>
      <protection locked="0"/>
    </xf>
    <xf numFmtId="167" fontId="13" fillId="3" borderId="0" xfId="0" applyNumberFormat="1" applyFont="1" applyFill="1" applyBorder="1" applyAlignment="1" applyProtection="1">
      <alignment horizontal="right" vertical="center" wrapText="1"/>
      <protection locked="0"/>
    </xf>
    <xf numFmtId="165" fontId="0" fillId="3" borderId="0" xfId="0" applyNumberFormat="1" applyFill="1" applyBorder="1" applyAlignment="1" applyProtection="1">
      <alignment horizontal="right" vertical="center" wrapText="1"/>
      <protection locked="0"/>
    </xf>
    <xf numFmtId="165" fontId="6" fillId="4" borderId="11" xfId="0" applyNumberFormat="1" applyFont="1" applyFill="1" applyBorder="1" applyAlignment="1" applyProtection="1">
      <alignment horizontal="right" vertical="center" wrapText="1"/>
      <protection locked="0"/>
    </xf>
    <xf numFmtId="167" fontId="13" fillId="4" borderId="11" xfId="0" applyNumberFormat="1" applyFont="1" applyFill="1" applyBorder="1" applyAlignment="1" applyProtection="1">
      <alignment horizontal="right" vertical="center" wrapText="1"/>
      <protection locked="0"/>
    </xf>
    <xf numFmtId="166" fontId="8" fillId="6" borderId="4" xfId="0" applyNumberFormat="1" applyFont="1" applyFill="1" applyBorder="1" applyAlignment="1">
      <alignment horizontal="right" vertical="center" wrapText="1"/>
    </xf>
    <xf numFmtId="166" fontId="0" fillId="0" borderId="9" xfId="0" applyNumberFormat="1" applyBorder="1" applyAlignment="1" applyProtection="1">
      <alignment horizontal="right" vertical="center" wrapText="1"/>
      <protection locked="0"/>
    </xf>
    <xf numFmtId="166" fontId="8" fillId="6" borderId="6" xfId="0" applyNumberFormat="1" applyFont="1" applyFill="1" applyBorder="1" applyAlignment="1">
      <alignment horizontal="right" vertical="center" wrapText="1"/>
    </xf>
    <xf numFmtId="166" fontId="8" fillId="6" borderId="9" xfId="0" applyNumberFormat="1" applyFont="1" applyFill="1" applyBorder="1" applyAlignment="1">
      <alignment horizontal="right" vertical="center" wrapText="1"/>
    </xf>
    <xf numFmtId="166" fontId="8" fillId="6" borderId="5" xfId="0" applyNumberFormat="1" applyFont="1" applyFill="1" applyBorder="1" applyAlignment="1">
      <alignment horizontal="right" vertical="center" wrapText="1"/>
    </xf>
    <xf numFmtId="166" fontId="8" fillId="6" borderId="3" xfId="0" applyNumberFormat="1" applyFont="1" applyFill="1" applyBorder="1" applyAlignment="1">
      <alignment horizontal="right" vertical="center" wrapText="1"/>
    </xf>
    <xf numFmtId="2" fontId="0" fillId="6" borderId="1" xfId="0" applyNumberFormat="1" applyFill="1" applyBorder="1" applyAlignment="1">
      <alignment horizontal="center" vertical="center" wrapText="1"/>
    </xf>
    <xf numFmtId="2" fontId="15" fillId="6" borderId="1" xfId="0" applyNumberFormat="1" applyFont="1" applyFill="1" applyBorder="1" applyAlignment="1">
      <alignment horizontal="center" vertical="center" wrapText="1"/>
    </xf>
    <xf numFmtId="165" fontId="7" fillId="2" borderId="1" xfId="0" applyNumberFormat="1" applyFont="1" applyFill="1" applyBorder="1" applyAlignment="1">
      <alignment horizontal="right" vertical="center" wrapText="1"/>
    </xf>
    <xf numFmtId="0" fontId="7" fillId="6" borderId="1" xfId="0" applyFont="1" applyFill="1" applyBorder="1" applyAlignment="1">
      <alignment horizontal="left" vertical="center" wrapText="1"/>
    </xf>
    <xf numFmtId="165" fontId="8" fillId="5" borderId="1" xfId="0" applyNumberFormat="1" applyFont="1" applyFill="1" applyBorder="1" applyAlignment="1">
      <alignment horizontal="right" vertical="center" wrapText="1"/>
    </xf>
    <xf numFmtId="168" fontId="13" fillId="0" borderId="1" xfId="0" applyNumberFormat="1" applyFont="1" applyBorder="1" applyAlignment="1" applyProtection="1">
      <alignment horizontal="right" vertical="center" wrapText="1"/>
      <protection locked="0"/>
    </xf>
    <xf numFmtId="168" fontId="13" fillId="4" borderId="1" xfId="0" applyNumberFormat="1" applyFont="1" applyFill="1" applyBorder="1" applyAlignment="1" applyProtection="1">
      <alignment horizontal="right" vertical="center" wrapText="1"/>
      <protection locked="0"/>
    </xf>
    <xf numFmtId="165" fontId="7" fillId="2" borderId="10" xfId="0" applyNumberFormat="1" applyFont="1" applyFill="1" applyBorder="1" applyAlignment="1">
      <alignment horizontal="right" vertical="center" wrapText="1"/>
    </xf>
    <xf numFmtId="167" fontId="7" fillId="2" borderId="10" xfId="0" applyNumberFormat="1" applyFont="1" applyFill="1" applyBorder="1" applyAlignment="1">
      <alignment horizontal="right" vertical="center" wrapText="1"/>
    </xf>
    <xf numFmtId="165" fontId="7" fillId="2" borderId="18" xfId="0" applyNumberFormat="1" applyFont="1" applyFill="1" applyBorder="1" applyAlignment="1">
      <alignment horizontal="right" vertical="center" wrapText="1"/>
    </xf>
    <xf numFmtId="167" fontId="7" fillId="2" borderId="1" xfId="0" applyNumberFormat="1" applyFont="1" applyFill="1" applyBorder="1" applyAlignment="1">
      <alignment horizontal="right" vertical="center" wrapText="1"/>
    </xf>
    <xf numFmtId="167" fontId="13" fillId="3" borderId="1" xfId="0" applyNumberFormat="1" applyFont="1" applyFill="1" applyBorder="1" applyAlignment="1" applyProtection="1">
      <alignment horizontal="right" vertical="center" wrapText="1"/>
      <protection locked="0"/>
    </xf>
    <xf numFmtId="0" fontId="15" fillId="4" borderId="1" xfId="0" applyFont="1" applyFill="1" applyBorder="1" applyAlignment="1">
      <alignment vertical="center"/>
    </xf>
    <xf numFmtId="167" fontId="15" fillId="2" borderId="10" xfId="0" applyNumberFormat="1" applyFont="1" applyFill="1" applyBorder="1" applyAlignment="1">
      <alignment horizontal="right" vertical="center" wrapText="1"/>
    </xf>
    <xf numFmtId="167" fontId="15" fillId="2" borderId="1" xfId="0" applyNumberFormat="1" applyFont="1" applyFill="1" applyBorder="1" applyAlignment="1">
      <alignment horizontal="right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8" fillId="7" borderId="7" xfId="0" applyFont="1" applyFill="1" applyBorder="1" applyAlignment="1">
      <alignment horizontal="center" vertical="center" wrapText="1"/>
    </xf>
    <xf numFmtId="0" fontId="13" fillId="7" borderId="7" xfId="0" applyFont="1" applyFill="1" applyBorder="1" applyAlignment="1">
      <alignment horizontal="center" vertical="center" wrapText="1"/>
    </xf>
    <xf numFmtId="0" fontId="8" fillId="0" borderId="22" xfId="0" applyFont="1" applyBorder="1" applyAlignment="1">
      <alignment wrapText="1"/>
    </xf>
    <xf numFmtId="0" fontId="8" fillId="5" borderId="22" xfId="0" applyFont="1" applyFill="1" applyBorder="1" applyAlignment="1">
      <alignment horizontal="center" vertical="center" wrapText="1"/>
    </xf>
    <xf numFmtId="0" fontId="3" fillId="6" borderId="22" xfId="0" applyFont="1" applyFill="1" applyBorder="1" applyAlignment="1">
      <alignment horizontal="left" vertical="center" wrapText="1"/>
    </xf>
    <xf numFmtId="2" fontId="15" fillId="6" borderId="23" xfId="0" applyNumberFormat="1" applyFont="1" applyFill="1" applyBorder="1" applyAlignment="1">
      <alignment horizontal="center" vertical="center" wrapText="1"/>
    </xf>
    <xf numFmtId="0" fontId="0" fillId="0" borderId="22" xfId="0" applyBorder="1" applyAlignment="1" applyProtection="1">
      <alignment horizontal="left" vertical="center" wrapText="1"/>
      <protection locked="0"/>
    </xf>
    <xf numFmtId="168" fontId="13" fillId="0" borderId="23" xfId="0" applyNumberFormat="1" applyFont="1" applyBorder="1" applyAlignment="1" applyProtection="1">
      <alignment horizontal="right" vertical="center" wrapText="1"/>
      <protection locked="0"/>
    </xf>
    <xf numFmtId="0" fontId="9" fillId="6" borderId="28" xfId="0" applyFont="1" applyFill="1" applyBorder="1" applyAlignment="1">
      <alignment horizontal="left" vertical="center" wrapText="1"/>
    </xf>
    <xf numFmtId="168" fontId="13" fillId="4" borderId="23" xfId="0" applyNumberFormat="1" applyFont="1" applyFill="1" applyBorder="1" applyAlignment="1" applyProtection="1">
      <alignment horizontal="right" vertical="center" wrapText="1"/>
      <protection locked="0"/>
    </xf>
    <xf numFmtId="0" fontId="3" fillId="6" borderId="29" xfId="0" applyFont="1" applyFill="1" applyBorder="1" applyAlignment="1">
      <alignment horizontal="left" vertical="center" wrapText="1"/>
    </xf>
    <xf numFmtId="0" fontId="0" fillId="0" borderId="29" xfId="0" applyBorder="1" applyAlignment="1" applyProtection="1">
      <alignment horizontal="left" vertical="center" wrapText="1"/>
      <protection locked="0"/>
    </xf>
    <xf numFmtId="0" fontId="0" fillId="0" borderId="30" xfId="0" applyBorder="1" applyAlignment="1" applyProtection="1">
      <alignment horizontal="left" vertical="center" wrapText="1"/>
      <protection locked="0"/>
    </xf>
    <xf numFmtId="0" fontId="9" fillId="6" borderId="22" xfId="0" applyFont="1" applyFill="1" applyBorder="1" applyAlignment="1">
      <alignment horizontal="left" vertical="center" wrapText="1"/>
    </xf>
    <xf numFmtId="0" fontId="3" fillId="6" borderId="30" xfId="0" applyFont="1" applyFill="1" applyBorder="1" applyAlignment="1">
      <alignment horizontal="left" vertical="center" wrapText="1"/>
    </xf>
    <xf numFmtId="14" fontId="0" fillId="0" borderId="22" xfId="0" applyNumberFormat="1" applyBorder="1" applyAlignment="1" applyProtection="1">
      <alignment horizontal="left" vertical="center" wrapText="1"/>
      <protection locked="0"/>
    </xf>
    <xf numFmtId="164" fontId="0" fillId="0" borderId="22" xfId="0" applyNumberFormat="1" applyBorder="1" applyAlignment="1" applyProtection="1">
      <alignment horizontal="left" vertical="center" wrapText="1"/>
      <protection locked="0"/>
    </xf>
    <xf numFmtId="0" fontId="9" fillId="6" borderId="30" xfId="0" applyFont="1" applyFill="1" applyBorder="1" applyAlignment="1">
      <alignment horizontal="left" vertical="center" wrapText="1"/>
    </xf>
    <xf numFmtId="0" fontId="0" fillId="0" borderId="23" xfId="0" applyBorder="1"/>
    <xf numFmtId="0" fontId="4" fillId="6" borderId="24" xfId="0" applyFont="1" applyFill="1" applyBorder="1" applyAlignment="1">
      <alignment horizontal="left" vertical="center" wrapText="1"/>
    </xf>
    <xf numFmtId="0" fontId="0" fillId="0" borderId="31" xfId="0" applyBorder="1" applyAlignment="1" applyProtection="1">
      <alignment horizontal="left" vertical="center" wrapText="1"/>
      <protection locked="0"/>
    </xf>
    <xf numFmtId="0" fontId="0" fillId="3" borderId="25" xfId="0" applyFill="1" applyBorder="1"/>
    <xf numFmtId="0" fontId="7" fillId="4" borderId="22" xfId="0" applyFont="1" applyFill="1" applyBorder="1" applyAlignment="1">
      <alignment horizontal="left" vertical="center" wrapText="1"/>
    </xf>
    <xf numFmtId="0" fontId="7" fillId="2" borderId="28" xfId="0" applyFont="1" applyFill="1" applyBorder="1" applyAlignment="1">
      <alignment horizontal="left" vertical="center" wrapText="1"/>
    </xf>
    <xf numFmtId="0" fontId="7" fillId="2" borderId="22" xfId="0" applyFont="1" applyFill="1" applyBorder="1" applyAlignment="1">
      <alignment horizontal="left" vertical="center" wrapText="1"/>
    </xf>
    <xf numFmtId="0" fontId="9" fillId="5" borderId="22" xfId="0" applyFont="1" applyFill="1" applyBorder="1" applyAlignment="1">
      <alignment horizontal="left" vertical="center" wrapText="1"/>
    </xf>
    <xf numFmtId="0" fontId="0" fillId="0" borderId="22" xfId="0" applyBorder="1"/>
    <xf numFmtId="0" fontId="0" fillId="4" borderId="22" xfId="0" applyFill="1" applyBorder="1" applyAlignment="1">
      <alignment vertical="center"/>
    </xf>
    <xf numFmtId="0" fontId="0" fillId="0" borderId="24" xfId="0" applyBorder="1"/>
    <xf numFmtId="0" fontId="6" fillId="0" borderId="22" xfId="0" applyFont="1" applyBorder="1"/>
    <xf numFmtId="0" fontId="10" fillId="3" borderId="27" xfId="0" applyFont="1" applyFill="1" applyBorder="1"/>
    <xf numFmtId="2" fontId="10" fillId="3" borderId="0" xfId="0" applyNumberFormat="1" applyFont="1" applyFill="1" applyBorder="1"/>
    <xf numFmtId="0" fontId="10" fillId="3" borderId="28" xfId="0" applyFont="1" applyFill="1" applyBorder="1"/>
    <xf numFmtId="0" fontId="7" fillId="3" borderId="28" xfId="0" applyFont="1" applyFill="1" applyBorder="1" applyAlignment="1" applyProtection="1">
      <alignment horizontal="left" wrapText="1"/>
      <protection locked="0"/>
    </xf>
    <xf numFmtId="0" fontId="8" fillId="3" borderId="28" xfId="0" applyFont="1" applyFill="1" applyBorder="1" applyAlignment="1">
      <alignment horizontal="justify" wrapText="1"/>
    </xf>
    <xf numFmtId="0" fontId="8" fillId="3" borderId="0" xfId="0" applyFont="1" applyFill="1" applyBorder="1" applyAlignment="1">
      <alignment horizontal="right" vertical="center" wrapText="1"/>
    </xf>
    <xf numFmtId="0" fontId="8" fillId="3" borderId="28" xfId="0" applyFont="1" applyFill="1" applyBorder="1" applyAlignment="1">
      <alignment horizontal="justify" vertical="top" wrapText="1"/>
    </xf>
    <xf numFmtId="0" fontId="0" fillId="3" borderId="28" xfId="0" applyFill="1" applyBorder="1"/>
    <xf numFmtId="0" fontId="8" fillId="3" borderId="28" xfId="0" applyFont="1" applyFill="1" applyBorder="1" applyAlignment="1">
      <alignment horizontal="left" vertical="top" wrapText="1"/>
    </xf>
    <xf numFmtId="0" fontId="7" fillId="3" borderId="28" xfId="0" applyFont="1" applyFill="1" applyBorder="1" applyAlignment="1" applyProtection="1">
      <alignment horizontal="left" vertical="center" wrapText="1"/>
      <protection locked="0"/>
    </xf>
    <xf numFmtId="0" fontId="0" fillId="3" borderId="33" xfId="0" applyFill="1" applyBorder="1"/>
    <xf numFmtId="0" fontId="0" fillId="3" borderId="34" xfId="0" applyFill="1" applyBorder="1"/>
    <xf numFmtId="0" fontId="0" fillId="3" borderId="35" xfId="0" applyFill="1" applyBorder="1"/>
    <xf numFmtId="0" fontId="6" fillId="4" borderId="1" xfId="0" applyFont="1" applyFill="1" applyBorder="1" applyAlignment="1">
      <alignment horizontal="center"/>
    </xf>
    <xf numFmtId="0" fontId="6" fillId="4" borderId="23" xfId="0" applyFont="1" applyFill="1" applyBorder="1" applyAlignment="1">
      <alignment horizontal="center"/>
    </xf>
    <xf numFmtId="0" fontId="12" fillId="5" borderId="22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2" fillId="5" borderId="23" xfId="0" applyFont="1" applyFill="1" applyBorder="1" applyAlignment="1">
      <alignment horizontal="center" vertical="center" wrapText="1"/>
    </xf>
    <xf numFmtId="0" fontId="11" fillId="8" borderId="26" xfId="0" applyFont="1" applyFill="1" applyBorder="1" applyAlignment="1">
      <alignment horizontal="center" vertical="center" wrapText="1"/>
    </xf>
    <xf numFmtId="0" fontId="11" fillId="8" borderId="13" xfId="0" applyFont="1" applyFill="1" applyBorder="1" applyAlignment="1">
      <alignment horizontal="center" vertical="center" wrapText="1"/>
    </xf>
    <xf numFmtId="49" fontId="8" fillId="3" borderId="14" xfId="0" applyNumberFormat="1" applyFont="1" applyFill="1" applyBorder="1" applyAlignment="1">
      <alignment horizontal="center" vertical="top" wrapText="1"/>
    </xf>
    <xf numFmtId="49" fontId="8" fillId="3" borderId="0" xfId="0" applyNumberFormat="1" applyFont="1" applyFill="1" applyBorder="1" applyAlignment="1">
      <alignment horizontal="center" vertical="top" wrapText="1"/>
    </xf>
    <xf numFmtId="0" fontId="8" fillId="3" borderId="0" xfId="0" applyFont="1" applyFill="1" applyBorder="1" applyAlignment="1">
      <alignment horizontal="center" vertical="top" wrapText="1"/>
    </xf>
    <xf numFmtId="0" fontId="7" fillId="0" borderId="19" xfId="0" applyFont="1" applyBorder="1" applyAlignment="1">
      <alignment horizontal="left" wrapText="1"/>
    </xf>
    <xf numFmtId="0" fontId="7" fillId="0" borderId="20" xfId="0" applyFont="1" applyBorder="1" applyAlignment="1">
      <alignment horizontal="left" wrapText="1"/>
    </xf>
    <xf numFmtId="0" fontId="7" fillId="0" borderId="21" xfId="0" applyFont="1" applyBorder="1" applyAlignment="1">
      <alignment horizontal="left" wrapText="1"/>
    </xf>
    <xf numFmtId="0" fontId="14" fillId="0" borderId="1" xfId="0" applyFont="1" applyBorder="1" applyAlignment="1">
      <alignment horizontal="center" vertical="top" wrapText="1"/>
    </xf>
    <xf numFmtId="0" fontId="14" fillId="0" borderId="23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 wrapText="1"/>
    </xf>
    <xf numFmtId="0" fontId="14" fillId="0" borderId="23" xfId="0" applyFont="1" applyBorder="1" applyAlignment="1">
      <alignment horizontal="center" wrapText="1"/>
    </xf>
    <xf numFmtId="0" fontId="7" fillId="0" borderId="22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7" fillId="0" borderId="23" xfId="0" applyFont="1" applyBorder="1" applyAlignment="1">
      <alignment horizontal="center" wrapText="1"/>
    </xf>
    <xf numFmtId="0" fontId="11" fillId="8" borderId="22" xfId="0" applyFont="1" applyFill="1" applyBorder="1" applyAlignment="1">
      <alignment horizontal="center" vertical="center" wrapText="1"/>
    </xf>
    <xf numFmtId="0" fontId="11" fillId="8" borderId="1" xfId="0" applyFont="1" applyFill="1" applyBorder="1" applyAlignment="1">
      <alignment horizontal="center" vertical="center" wrapText="1"/>
    </xf>
    <xf numFmtId="0" fontId="11" fillId="8" borderId="23" xfId="0" applyFont="1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/>
    </xf>
    <xf numFmtId="0" fontId="0" fillId="3" borderId="25" xfId="0" applyFill="1" applyBorder="1" applyAlignment="1">
      <alignment horizontal="center"/>
    </xf>
    <xf numFmtId="0" fontId="0" fillId="0" borderId="26" xfId="0" applyBorder="1" applyAlignment="1" applyProtection="1">
      <alignment horizontal="left" vertical="center" wrapText="1"/>
      <protection locked="0"/>
    </xf>
    <xf numFmtId="0" fontId="0" fillId="0" borderId="12" xfId="0" applyBorder="1" applyAlignment="1" applyProtection="1">
      <alignment horizontal="left" vertical="center" wrapText="1"/>
      <protection locked="0"/>
    </xf>
    <xf numFmtId="0" fontId="6" fillId="4" borderId="27" xfId="0" applyFont="1" applyFill="1" applyBorder="1" applyAlignment="1" applyProtection="1">
      <alignment horizontal="left" vertical="center" wrapText="1"/>
      <protection locked="0"/>
    </xf>
    <xf numFmtId="0" fontId="6" fillId="4" borderId="17" xfId="0" applyFont="1" applyFill="1" applyBorder="1" applyAlignment="1" applyProtection="1">
      <alignment horizontal="left" vertical="center" wrapText="1"/>
      <protection locked="0"/>
    </xf>
    <xf numFmtId="0" fontId="8" fillId="8" borderId="24" xfId="0" applyFont="1" applyFill="1" applyBorder="1" applyAlignment="1">
      <alignment horizontal="left" vertical="center" wrapText="1"/>
    </xf>
    <xf numFmtId="0" fontId="8" fillId="8" borderId="7" xfId="0" applyFont="1" applyFill="1" applyBorder="1" applyAlignment="1">
      <alignment horizontal="left" vertical="center" wrapText="1"/>
    </xf>
    <xf numFmtId="14" fontId="0" fillId="0" borderId="26" xfId="0" applyNumberFormat="1" applyBorder="1" applyAlignment="1" applyProtection="1">
      <alignment horizontal="left" vertical="center" wrapText="1"/>
      <protection locked="0"/>
    </xf>
    <xf numFmtId="14" fontId="0" fillId="0" borderId="12" xfId="0" applyNumberFormat="1" applyBorder="1" applyAlignment="1" applyProtection="1">
      <alignment horizontal="left" vertical="center" wrapText="1"/>
      <protection locked="0"/>
    </xf>
    <xf numFmtId="0" fontId="7" fillId="6" borderId="22" xfId="0" applyFont="1" applyFill="1" applyBorder="1" applyAlignment="1">
      <alignment horizontal="left" vertical="center" wrapText="1"/>
    </xf>
    <xf numFmtId="0" fontId="7" fillId="6" borderId="1" xfId="0" applyFont="1" applyFill="1" applyBorder="1" applyAlignment="1">
      <alignment horizontal="left" vertical="center" wrapText="1"/>
    </xf>
    <xf numFmtId="0" fontId="7" fillId="4" borderId="32" xfId="0" applyFont="1" applyFill="1" applyBorder="1" applyAlignment="1">
      <alignment horizontal="left" vertical="center" wrapText="1"/>
    </xf>
    <xf numFmtId="0" fontId="7" fillId="4" borderId="8" xfId="0" applyFont="1" applyFill="1" applyBorder="1" applyAlignment="1">
      <alignment horizontal="left" vertical="center" wrapText="1"/>
    </xf>
    <xf numFmtId="0" fontId="7" fillId="4" borderId="16" xfId="0" applyFont="1" applyFill="1" applyBorder="1" applyAlignment="1">
      <alignment horizontal="left" vertical="center" wrapText="1"/>
    </xf>
    <xf numFmtId="0" fontId="12" fillId="4" borderId="26" xfId="0" applyFont="1" applyFill="1" applyBorder="1" applyAlignment="1">
      <alignment horizontal="left" vertical="center" wrapText="1"/>
    </xf>
    <xf numFmtId="0" fontId="12" fillId="4" borderId="13" xfId="0" applyFont="1" applyFill="1" applyBorder="1" applyAlignment="1">
      <alignment horizontal="left" vertical="center" wrapText="1"/>
    </xf>
    <xf numFmtId="0" fontId="8" fillId="8" borderId="22" xfId="0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center" vertical="center" wrapText="1"/>
    </xf>
    <xf numFmtId="0" fontId="8" fillId="8" borderId="23" xfId="0" applyFont="1" applyFill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51372</xdr:colOff>
      <xdr:row>0</xdr:row>
      <xdr:rowOff>100925</xdr:rowOff>
    </xdr:from>
    <xdr:to>
      <xdr:col>0</xdr:col>
      <xdr:colOff>2979399</xdr:colOff>
      <xdr:row>0</xdr:row>
      <xdr:rowOff>744019</xdr:rowOff>
    </xdr:to>
    <xdr:grpSp>
      <xdr:nvGrpSpPr>
        <xdr:cNvPr id="1025" name="Group 7">
          <a:extLst>
            <a:ext uri="{FF2B5EF4-FFF2-40B4-BE49-F238E27FC236}">
              <a16:creationId xmlns:a16="http://schemas.microsoft.com/office/drawing/2014/main" xmlns="" id="{00000000-0008-0000-0000-000001040000}"/>
            </a:ext>
          </a:extLst>
        </xdr:cNvPr>
        <xdr:cNvGrpSpPr>
          <a:grpSpLocks/>
        </xdr:cNvGrpSpPr>
      </xdr:nvGrpSpPr>
      <xdr:grpSpPr bwMode="auto">
        <a:xfrm>
          <a:off x="51372" y="100925"/>
          <a:ext cx="2928027" cy="643094"/>
          <a:chOff x="52806" y="108587"/>
          <a:chExt cx="3009620" cy="691938"/>
        </a:xfrm>
      </xdr:grpSpPr>
      <xdr:pic>
        <xdr:nvPicPr>
          <xdr:cNvPr id="1026" name="Picture 6">
            <a:extLst>
              <a:ext uri="{FF2B5EF4-FFF2-40B4-BE49-F238E27FC236}">
                <a16:creationId xmlns:a16="http://schemas.microsoft.com/office/drawing/2014/main" xmlns="" id="{00000000-0008-0000-0000-00000204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235" t="5882" r="31961" b="7059"/>
          <a:stretch>
            <a:fillRect/>
          </a:stretch>
        </xdr:blipFill>
        <xdr:spPr bwMode="auto">
          <a:xfrm>
            <a:off x="52806" y="108587"/>
            <a:ext cx="533400" cy="5810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Text Box 3">
            <a:extLst>
              <a:ext uri="{FF2B5EF4-FFF2-40B4-BE49-F238E27FC236}">
                <a16:creationId xmlns:a16="http://schemas.microsoft.com/office/drawing/2014/main" xmlns="" id="{00000000-0008-0000-0000-00000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46284" y="124838"/>
            <a:ext cx="2516142" cy="675687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6350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lnSpc>
                <a:spcPts val="900"/>
              </a:lnSpc>
              <a:defRPr sz="1000"/>
            </a:pPr>
            <a:r>
              <a:rPr lang="hr-HR" sz="800" b="0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II. Javni natječaj za financiranje programa i projekata organizacija civilnog društva u području razvoja civilnog društva, kulture i socijalne skrbi</a:t>
            </a:r>
            <a:endParaRPr lang="hr-HR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lnSpc>
                <a:spcPts val="1400"/>
              </a:lnSpc>
              <a:defRPr sz="1000"/>
            </a:pPr>
            <a:endParaRPr lang="hr-HR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3"/>
  <sheetViews>
    <sheetView tabSelected="1" view="pageBreakPreview" zoomScaleNormal="84" zoomScaleSheetLayoutView="100" workbookViewId="0">
      <selection activeCell="A7" sqref="A7:B7"/>
    </sheetView>
  </sheetViews>
  <sheetFormatPr defaultColWidth="9.109375" defaultRowHeight="14.4" x14ac:dyDescent="0.3"/>
  <cols>
    <col min="1" max="1" width="47" customWidth="1"/>
    <col min="2" max="3" width="18.44140625" customWidth="1"/>
    <col min="4" max="5" width="15.88671875" customWidth="1"/>
    <col min="6" max="7" width="16.6640625" customWidth="1"/>
    <col min="8" max="8" width="13.44140625" customWidth="1"/>
    <col min="9" max="9" width="14.44140625" customWidth="1"/>
  </cols>
  <sheetData>
    <row r="1" spans="1:9" ht="79.2" customHeight="1" x14ac:dyDescent="0.3">
      <c r="A1" s="102" t="s">
        <v>98</v>
      </c>
      <c r="B1" s="103"/>
      <c r="C1" s="103"/>
      <c r="D1" s="103"/>
      <c r="E1" s="103"/>
      <c r="F1" s="103"/>
      <c r="G1" s="103"/>
      <c r="H1" s="103"/>
      <c r="I1" s="104"/>
    </row>
    <row r="2" spans="1:9" ht="30" customHeight="1" x14ac:dyDescent="0.3">
      <c r="A2" s="51" t="s">
        <v>36</v>
      </c>
      <c r="B2" s="105"/>
      <c r="C2" s="105"/>
      <c r="D2" s="105"/>
      <c r="E2" s="105"/>
      <c r="F2" s="105"/>
      <c r="G2" s="105"/>
      <c r="H2" s="105"/>
      <c r="I2" s="106"/>
    </row>
    <row r="3" spans="1:9" ht="29.25" customHeight="1" x14ac:dyDescent="0.3">
      <c r="A3" s="51" t="s">
        <v>60</v>
      </c>
      <c r="B3" s="107" t="s">
        <v>79</v>
      </c>
      <c r="C3" s="107"/>
      <c r="D3" s="107"/>
      <c r="E3" s="107"/>
      <c r="F3" s="107"/>
      <c r="G3" s="107"/>
      <c r="H3" s="107"/>
      <c r="I3" s="108"/>
    </row>
    <row r="4" spans="1:9" ht="32.25" customHeight="1" x14ac:dyDescent="0.3">
      <c r="A4" s="109" t="s">
        <v>77</v>
      </c>
      <c r="B4" s="110"/>
      <c r="C4" s="110"/>
      <c r="D4" s="110"/>
      <c r="E4" s="110"/>
      <c r="F4" s="110"/>
      <c r="G4" s="110"/>
      <c r="H4" s="110"/>
      <c r="I4" s="111"/>
    </row>
    <row r="5" spans="1:9" ht="22.5" customHeight="1" x14ac:dyDescent="0.3">
      <c r="A5" s="112" t="s">
        <v>71</v>
      </c>
      <c r="B5" s="113"/>
      <c r="C5" s="113"/>
      <c r="D5" s="113"/>
      <c r="E5" s="113"/>
      <c r="F5" s="113"/>
      <c r="G5" s="113"/>
      <c r="H5" s="113"/>
      <c r="I5" s="114"/>
    </row>
    <row r="6" spans="1:9" ht="21.6" customHeight="1" x14ac:dyDescent="0.3">
      <c r="A6" s="121" t="s">
        <v>78</v>
      </c>
      <c r="B6" s="122"/>
      <c r="C6" s="49" t="s">
        <v>82</v>
      </c>
      <c r="D6" s="50" t="s">
        <v>83</v>
      </c>
      <c r="E6" s="20"/>
      <c r="F6" s="21"/>
      <c r="G6" s="21"/>
      <c r="H6" s="115"/>
      <c r="I6" s="116"/>
    </row>
    <row r="7" spans="1:9" x14ac:dyDescent="0.3">
      <c r="A7" s="117" t="s">
        <v>61</v>
      </c>
      <c r="B7" s="118"/>
      <c r="C7" s="6">
        <v>0</v>
      </c>
      <c r="D7" s="16">
        <f>B7*7.5345</f>
        <v>0</v>
      </c>
      <c r="E7" s="22"/>
      <c r="F7" s="23"/>
      <c r="G7" s="23"/>
      <c r="H7" s="115"/>
      <c r="I7" s="116"/>
    </row>
    <row r="8" spans="1:9" x14ac:dyDescent="0.3">
      <c r="A8" s="123" t="s">
        <v>56</v>
      </c>
      <c r="B8" s="124"/>
      <c r="C8" s="7">
        <v>0</v>
      </c>
      <c r="D8" s="16">
        <f t="shared" ref="D8:D18" si="0">B8*7.5345</f>
        <v>0</v>
      </c>
      <c r="E8" s="24"/>
      <c r="F8" s="23"/>
      <c r="G8" s="23"/>
      <c r="H8" s="115"/>
      <c r="I8" s="116"/>
    </row>
    <row r="9" spans="1:9" x14ac:dyDescent="0.3">
      <c r="A9" s="117" t="s">
        <v>44</v>
      </c>
      <c r="B9" s="118"/>
      <c r="C9" s="7">
        <v>0</v>
      </c>
      <c r="D9" s="16">
        <f t="shared" si="0"/>
        <v>0</v>
      </c>
      <c r="E9" s="24"/>
      <c r="F9" s="23"/>
      <c r="G9" s="23"/>
      <c r="H9" s="115"/>
      <c r="I9" s="116"/>
    </row>
    <row r="10" spans="1:9" x14ac:dyDescent="0.3">
      <c r="A10" s="123" t="s">
        <v>57</v>
      </c>
      <c r="B10" s="124"/>
      <c r="C10" s="7">
        <v>0</v>
      </c>
      <c r="D10" s="16">
        <f t="shared" si="0"/>
        <v>0</v>
      </c>
      <c r="E10" s="24"/>
      <c r="F10" s="23"/>
      <c r="G10" s="23"/>
      <c r="H10" s="115"/>
      <c r="I10" s="116"/>
    </row>
    <row r="11" spans="1:9" x14ac:dyDescent="0.3">
      <c r="A11" s="117" t="s">
        <v>65</v>
      </c>
      <c r="B11" s="118"/>
      <c r="C11" s="7">
        <v>0</v>
      </c>
      <c r="D11" s="16">
        <f t="shared" si="0"/>
        <v>0</v>
      </c>
      <c r="E11" s="24"/>
      <c r="F11" s="23"/>
      <c r="G11" s="23"/>
      <c r="H11" s="115"/>
      <c r="I11" s="116"/>
    </row>
    <row r="12" spans="1:9" x14ac:dyDescent="0.3">
      <c r="A12" s="123" t="s">
        <v>64</v>
      </c>
      <c r="B12" s="124"/>
      <c r="C12" s="7">
        <v>0</v>
      </c>
      <c r="D12" s="16">
        <f t="shared" si="0"/>
        <v>0</v>
      </c>
      <c r="E12" s="24"/>
      <c r="F12" s="23"/>
      <c r="G12" s="23"/>
      <c r="H12" s="115"/>
      <c r="I12" s="116"/>
    </row>
    <row r="13" spans="1:9" x14ac:dyDescent="0.3">
      <c r="A13" s="117" t="s">
        <v>58</v>
      </c>
      <c r="B13" s="118"/>
      <c r="C13" s="7">
        <v>0</v>
      </c>
      <c r="D13" s="16">
        <f t="shared" si="0"/>
        <v>0</v>
      </c>
      <c r="E13" s="24"/>
      <c r="F13" s="44"/>
      <c r="G13" s="23"/>
      <c r="H13" s="115"/>
      <c r="I13" s="116"/>
    </row>
    <row r="14" spans="1:9" x14ac:dyDescent="0.3">
      <c r="A14" s="117" t="s">
        <v>45</v>
      </c>
      <c r="B14" s="118"/>
      <c r="C14" s="7">
        <v>0</v>
      </c>
      <c r="D14" s="16">
        <f t="shared" si="0"/>
        <v>0</v>
      </c>
      <c r="E14" s="24"/>
      <c r="F14" s="23"/>
      <c r="G14" s="23"/>
      <c r="H14" s="115"/>
      <c r="I14" s="116"/>
    </row>
    <row r="15" spans="1:9" x14ac:dyDescent="0.3">
      <c r="A15" s="117" t="s">
        <v>46</v>
      </c>
      <c r="B15" s="118"/>
      <c r="C15" s="7">
        <v>0</v>
      </c>
      <c r="D15" s="16">
        <f t="shared" si="0"/>
        <v>0</v>
      </c>
      <c r="E15" s="24"/>
      <c r="F15" s="23"/>
      <c r="G15" s="23"/>
      <c r="H15" s="115"/>
      <c r="I15" s="116"/>
    </row>
    <row r="16" spans="1:9" x14ac:dyDescent="0.3">
      <c r="A16" s="117" t="s">
        <v>59</v>
      </c>
      <c r="B16" s="118"/>
      <c r="C16" s="7">
        <v>0</v>
      </c>
      <c r="D16" s="16">
        <f t="shared" si="0"/>
        <v>0</v>
      </c>
      <c r="E16" s="24"/>
      <c r="F16" s="23"/>
      <c r="G16" s="23"/>
      <c r="H16" s="115"/>
      <c r="I16" s="116"/>
    </row>
    <row r="17" spans="1:9" x14ac:dyDescent="0.3">
      <c r="A17" s="117" t="s">
        <v>47</v>
      </c>
      <c r="B17" s="118"/>
      <c r="C17" s="7">
        <v>0</v>
      </c>
      <c r="D17" s="16">
        <f t="shared" si="0"/>
        <v>0</v>
      </c>
      <c r="E17" s="24"/>
      <c r="F17" s="23"/>
      <c r="G17" s="23"/>
      <c r="H17" s="115"/>
      <c r="I17" s="116"/>
    </row>
    <row r="18" spans="1:9" x14ac:dyDescent="0.3">
      <c r="A18" s="117" t="s">
        <v>81</v>
      </c>
      <c r="B18" s="118"/>
      <c r="C18" s="7">
        <v>0</v>
      </c>
      <c r="D18" s="16">
        <f t="shared" si="0"/>
        <v>0</v>
      </c>
      <c r="E18" s="24"/>
      <c r="F18" s="23"/>
      <c r="G18" s="23"/>
      <c r="H18" s="115"/>
      <c r="I18" s="116"/>
    </row>
    <row r="19" spans="1:9" x14ac:dyDescent="0.3">
      <c r="A19" s="119" t="s">
        <v>48</v>
      </c>
      <c r="B19" s="120"/>
      <c r="C19" s="25">
        <f>SUM(C7:C18)</f>
        <v>0</v>
      </c>
      <c r="D19" s="26">
        <f>B19*7.5345</f>
        <v>0</v>
      </c>
      <c r="E19" s="22"/>
      <c r="F19" s="23"/>
      <c r="G19" s="23"/>
      <c r="H19" s="115"/>
      <c r="I19" s="116"/>
    </row>
    <row r="20" spans="1:9" ht="24.6" customHeight="1" x14ac:dyDescent="0.3">
      <c r="A20" s="132" t="s">
        <v>49</v>
      </c>
      <c r="B20" s="133"/>
      <c r="C20" s="133"/>
      <c r="D20" s="133"/>
      <c r="E20" s="133"/>
      <c r="F20" s="133"/>
      <c r="G20" s="133"/>
      <c r="H20" s="133"/>
      <c r="I20" s="134"/>
    </row>
    <row r="21" spans="1:9" x14ac:dyDescent="0.3">
      <c r="A21" s="52" t="s">
        <v>0</v>
      </c>
      <c r="B21" s="92" t="s">
        <v>39</v>
      </c>
      <c r="C21" s="92"/>
      <c r="D21" s="92"/>
      <c r="E21" s="92"/>
      <c r="F21" s="92"/>
      <c r="G21" s="92"/>
      <c r="H21" s="92"/>
      <c r="I21" s="93"/>
    </row>
    <row r="22" spans="1:9" ht="15.75" customHeight="1" x14ac:dyDescent="0.3">
      <c r="A22" s="94" t="s">
        <v>62</v>
      </c>
      <c r="B22" s="95"/>
      <c r="C22" s="95"/>
      <c r="D22" s="95"/>
      <c r="E22" s="95"/>
      <c r="F22" s="95"/>
      <c r="G22" s="95"/>
      <c r="H22" s="95"/>
      <c r="I22" s="96"/>
    </row>
    <row r="23" spans="1:9" ht="43.2" x14ac:dyDescent="0.3">
      <c r="A23" s="53" t="s">
        <v>72</v>
      </c>
      <c r="B23" s="33" t="s">
        <v>84</v>
      </c>
      <c r="C23" s="34" t="s">
        <v>88</v>
      </c>
      <c r="D23" s="33" t="s">
        <v>85</v>
      </c>
      <c r="E23" s="34" t="s">
        <v>91</v>
      </c>
      <c r="F23" s="33" t="s">
        <v>86</v>
      </c>
      <c r="G23" s="34" t="s">
        <v>90</v>
      </c>
      <c r="H23" s="33" t="s">
        <v>87</v>
      </c>
      <c r="I23" s="54" t="s">
        <v>89</v>
      </c>
    </row>
    <row r="24" spans="1:9" x14ac:dyDescent="0.3">
      <c r="A24" s="55" t="s">
        <v>1</v>
      </c>
      <c r="B24" s="10">
        <v>0</v>
      </c>
      <c r="C24" s="38">
        <f>B24*7.5345</f>
        <v>0</v>
      </c>
      <c r="D24" s="10">
        <v>0</v>
      </c>
      <c r="E24" s="38">
        <f>D24*7.5345</f>
        <v>0</v>
      </c>
      <c r="F24" s="10">
        <v>0</v>
      </c>
      <c r="G24" s="38">
        <f>F24*7.5345</f>
        <v>0</v>
      </c>
      <c r="H24" s="28">
        <f>B24-D24-F24</f>
        <v>0</v>
      </c>
      <c r="I24" s="56">
        <f>H24*7.5345</f>
        <v>0</v>
      </c>
    </row>
    <row r="25" spans="1:9" x14ac:dyDescent="0.3">
      <c r="A25" s="55" t="s">
        <v>2</v>
      </c>
      <c r="B25" s="10">
        <v>0</v>
      </c>
      <c r="C25" s="38">
        <f t="shared" ref="C25:E28" si="1">B25*7.5345</f>
        <v>0</v>
      </c>
      <c r="D25" s="10">
        <v>0</v>
      </c>
      <c r="E25" s="38">
        <f t="shared" si="1"/>
        <v>0</v>
      </c>
      <c r="F25" s="10">
        <v>0</v>
      </c>
      <c r="G25" s="38">
        <f t="shared" ref="G25:I25" si="2">F25*7.5345</f>
        <v>0</v>
      </c>
      <c r="H25" s="28">
        <f t="shared" ref="H25:H28" si="3">B25-D25-F25</f>
        <v>0</v>
      </c>
      <c r="I25" s="56">
        <f t="shared" si="2"/>
        <v>0</v>
      </c>
    </row>
    <row r="26" spans="1:9" x14ac:dyDescent="0.3">
      <c r="A26" s="55" t="s">
        <v>3</v>
      </c>
      <c r="B26" s="10">
        <v>0</v>
      </c>
      <c r="C26" s="38">
        <f t="shared" si="1"/>
        <v>0</v>
      </c>
      <c r="D26" s="10">
        <v>0</v>
      </c>
      <c r="E26" s="38">
        <f t="shared" si="1"/>
        <v>0</v>
      </c>
      <c r="F26" s="10">
        <v>0</v>
      </c>
      <c r="G26" s="38">
        <f t="shared" ref="G26:I26" si="4">F26*7.5345</f>
        <v>0</v>
      </c>
      <c r="H26" s="28">
        <f t="shared" si="3"/>
        <v>0</v>
      </c>
      <c r="I26" s="56">
        <f t="shared" si="4"/>
        <v>0</v>
      </c>
    </row>
    <row r="27" spans="1:9" x14ac:dyDescent="0.3">
      <c r="A27" s="55" t="s">
        <v>4</v>
      </c>
      <c r="B27" s="10">
        <v>0</v>
      </c>
      <c r="C27" s="38">
        <f t="shared" si="1"/>
        <v>0</v>
      </c>
      <c r="D27" s="10">
        <v>0</v>
      </c>
      <c r="E27" s="38">
        <f t="shared" si="1"/>
        <v>0</v>
      </c>
      <c r="F27" s="10">
        <v>0</v>
      </c>
      <c r="G27" s="38">
        <f t="shared" ref="G27:I27" si="5">F27*7.5345</f>
        <v>0</v>
      </c>
      <c r="H27" s="28">
        <f t="shared" si="3"/>
        <v>0</v>
      </c>
      <c r="I27" s="56">
        <f t="shared" si="5"/>
        <v>0</v>
      </c>
    </row>
    <row r="28" spans="1:9" x14ac:dyDescent="0.3">
      <c r="A28" s="55" t="s">
        <v>5</v>
      </c>
      <c r="B28" s="10">
        <v>0</v>
      </c>
      <c r="C28" s="38">
        <f t="shared" si="1"/>
        <v>0</v>
      </c>
      <c r="D28" s="10">
        <v>0</v>
      </c>
      <c r="E28" s="38">
        <f t="shared" si="1"/>
        <v>0</v>
      </c>
      <c r="F28" s="10">
        <v>0</v>
      </c>
      <c r="G28" s="38">
        <f t="shared" ref="G28:I28" si="6">F28*7.5345</f>
        <v>0</v>
      </c>
      <c r="H28" s="28">
        <f t="shared" si="3"/>
        <v>0</v>
      </c>
      <c r="I28" s="56">
        <f t="shared" si="6"/>
        <v>0</v>
      </c>
    </row>
    <row r="29" spans="1:9" x14ac:dyDescent="0.3">
      <c r="A29" s="57" t="s">
        <v>6</v>
      </c>
      <c r="B29" s="27">
        <f t="shared" ref="B29:I29" si="7">SUM(B24:B28)</f>
        <v>0</v>
      </c>
      <c r="C29" s="39">
        <f t="shared" si="7"/>
        <v>0</v>
      </c>
      <c r="D29" s="27">
        <f t="shared" si="7"/>
        <v>0</v>
      </c>
      <c r="E29" s="39">
        <f t="shared" si="7"/>
        <v>0</v>
      </c>
      <c r="F29" s="27">
        <f t="shared" si="7"/>
        <v>0</v>
      </c>
      <c r="G29" s="39">
        <f t="shared" si="7"/>
        <v>0</v>
      </c>
      <c r="H29" s="29">
        <f t="shared" si="7"/>
        <v>0</v>
      </c>
      <c r="I29" s="58">
        <f t="shared" si="7"/>
        <v>0</v>
      </c>
    </row>
    <row r="30" spans="1:9" ht="43.2" x14ac:dyDescent="0.3">
      <c r="A30" s="59" t="s">
        <v>73</v>
      </c>
      <c r="B30" s="33" t="s">
        <v>84</v>
      </c>
      <c r="C30" s="34" t="s">
        <v>88</v>
      </c>
      <c r="D30" s="33" t="s">
        <v>85</v>
      </c>
      <c r="E30" s="34" t="s">
        <v>91</v>
      </c>
      <c r="F30" s="33" t="s">
        <v>86</v>
      </c>
      <c r="G30" s="34" t="s">
        <v>90</v>
      </c>
      <c r="H30" s="33" t="s">
        <v>87</v>
      </c>
      <c r="I30" s="54" t="s">
        <v>89</v>
      </c>
    </row>
    <row r="31" spans="1:9" x14ac:dyDescent="0.3">
      <c r="A31" s="60" t="s">
        <v>7</v>
      </c>
      <c r="B31" s="10">
        <v>0</v>
      </c>
      <c r="C31" s="38">
        <f>B31*7.5345</f>
        <v>0</v>
      </c>
      <c r="D31" s="10">
        <v>0</v>
      </c>
      <c r="E31" s="38">
        <f>D31*7.5345</f>
        <v>0</v>
      </c>
      <c r="F31" s="10">
        <v>0</v>
      </c>
      <c r="G31" s="38">
        <f>F31*7.5345</f>
        <v>0</v>
      </c>
      <c r="H31" s="8">
        <f>B31-D31-F31</f>
        <v>0</v>
      </c>
      <c r="I31" s="56">
        <f>H31*7.5345</f>
        <v>0</v>
      </c>
    </row>
    <row r="32" spans="1:9" x14ac:dyDescent="0.3">
      <c r="A32" s="60" t="s">
        <v>8</v>
      </c>
      <c r="B32" s="10">
        <v>0</v>
      </c>
      <c r="C32" s="38">
        <f t="shared" ref="C32" si="8">B32*7.5345</f>
        <v>0</v>
      </c>
      <c r="D32" s="10">
        <v>0</v>
      </c>
      <c r="E32" s="38">
        <f t="shared" ref="E32" si="9">D32*7.5345</f>
        <v>0</v>
      </c>
      <c r="F32" s="10">
        <v>0</v>
      </c>
      <c r="G32" s="38">
        <f t="shared" ref="G32" si="10">F32*7.5345</f>
        <v>0</v>
      </c>
      <c r="H32" s="8">
        <f>B32-D32-F32</f>
        <v>0</v>
      </c>
      <c r="I32" s="56">
        <f t="shared" ref="I32" si="11">H32*7.5345</f>
        <v>0</v>
      </c>
    </row>
    <row r="33" spans="1:9" x14ac:dyDescent="0.3">
      <c r="A33" s="60" t="s">
        <v>9</v>
      </c>
      <c r="B33" s="10">
        <v>0</v>
      </c>
      <c r="C33" s="38">
        <f t="shared" ref="C33" si="12">B33*7.5345</f>
        <v>0</v>
      </c>
      <c r="D33" s="10">
        <v>0</v>
      </c>
      <c r="E33" s="38">
        <f t="shared" ref="E33" si="13">D33*7.5345</f>
        <v>0</v>
      </c>
      <c r="F33" s="10">
        <v>0</v>
      </c>
      <c r="G33" s="38">
        <f t="shared" ref="G33" si="14">F33*7.5345</f>
        <v>0</v>
      </c>
      <c r="H33" s="8">
        <f>B33-D33-F33</f>
        <v>0</v>
      </c>
      <c r="I33" s="56">
        <f t="shared" ref="I33" si="15">H33*7.5345</f>
        <v>0</v>
      </c>
    </row>
    <row r="34" spans="1:9" x14ac:dyDescent="0.3">
      <c r="A34" s="60" t="s">
        <v>10</v>
      </c>
      <c r="B34" s="10">
        <v>0</v>
      </c>
      <c r="C34" s="38">
        <f t="shared" ref="C34" si="16">B34*7.5345</f>
        <v>0</v>
      </c>
      <c r="D34" s="10">
        <v>0</v>
      </c>
      <c r="E34" s="38">
        <f t="shared" ref="E34" si="17">D34*7.5345</f>
        <v>0</v>
      </c>
      <c r="F34" s="10">
        <v>0</v>
      </c>
      <c r="G34" s="38">
        <f t="shared" ref="G34" si="18">F34*7.5345</f>
        <v>0</v>
      </c>
      <c r="H34" s="8">
        <f>B34-D34-F34</f>
        <v>0</v>
      </c>
      <c r="I34" s="56">
        <f t="shared" ref="I34" si="19">H34*7.5345</f>
        <v>0</v>
      </c>
    </row>
    <row r="35" spans="1:9" x14ac:dyDescent="0.3">
      <c r="A35" s="61" t="s">
        <v>11</v>
      </c>
      <c r="B35" s="10">
        <v>0</v>
      </c>
      <c r="C35" s="38">
        <f t="shared" ref="C35" si="20">B35*7.5345</f>
        <v>0</v>
      </c>
      <c r="D35" s="10">
        <v>0</v>
      </c>
      <c r="E35" s="38">
        <f t="shared" ref="E35" si="21">D35*7.5345</f>
        <v>0</v>
      </c>
      <c r="F35" s="10">
        <v>0</v>
      </c>
      <c r="G35" s="38">
        <f t="shared" ref="G35" si="22">F35*7.5345</f>
        <v>0</v>
      </c>
      <c r="H35" s="8">
        <f>B35-D35-F35</f>
        <v>0</v>
      </c>
      <c r="I35" s="56">
        <f t="shared" ref="I35" si="23">H35*7.5345</f>
        <v>0</v>
      </c>
    </row>
    <row r="36" spans="1:9" x14ac:dyDescent="0.3">
      <c r="A36" s="62" t="s">
        <v>12</v>
      </c>
      <c r="B36" s="9">
        <f t="shared" ref="B36:I36" si="24">SUM(B31:B35)</f>
        <v>0</v>
      </c>
      <c r="C36" s="39">
        <f t="shared" si="24"/>
        <v>0</v>
      </c>
      <c r="D36" s="9">
        <f t="shared" si="24"/>
        <v>0</v>
      </c>
      <c r="E36" s="39">
        <f t="shared" si="24"/>
        <v>0</v>
      </c>
      <c r="F36" s="9">
        <f t="shared" si="24"/>
        <v>0</v>
      </c>
      <c r="G36" s="39">
        <f t="shared" si="24"/>
        <v>0</v>
      </c>
      <c r="H36" s="30">
        <f t="shared" si="24"/>
        <v>0</v>
      </c>
      <c r="I36" s="58">
        <f t="shared" si="24"/>
        <v>0</v>
      </c>
    </row>
    <row r="37" spans="1:9" ht="57.6" x14ac:dyDescent="0.3">
      <c r="A37" s="63" t="s">
        <v>74</v>
      </c>
      <c r="B37" s="33" t="s">
        <v>84</v>
      </c>
      <c r="C37" s="34" t="s">
        <v>88</v>
      </c>
      <c r="D37" s="33" t="s">
        <v>85</v>
      </c>
      <c r="E37" s="34" t="s">
        <v>91</v>
      </c>
      <c r="F37" s="33" t="s">
        <v>86</v>
      </c>
      <c r="G37" s="34" t="s">
        <v>90</v>
      </c>
      <c r="H37" s="33" t="s">
        <v>87</v>
      </c>
      <c r="I37" s="54" t="s">
        <v>89</v>
      </c>
    </row>
    <row r="38" spans="1:9" x14ac:dyDescent="0.3">
      <c r="A38" s="55" t="s">
        <v>13</v>
      </c>
      <c r="B38" s="10">
        <v>0</v>
      </c>
      <c r="C38" s="38">
        <f>B38*7.5345</f>
        <v>0</v>
      </c>
      <c r="D38" s="10">
        <v>0</v>
      </c>
      <c r="E38" s="38">
        <f>D38*7.5345</f>
        <v>0</v>
      </c>
      <c r="F38" s="10">
        <v>0</v>
      </c>
      <c r="G38" s="38">
        <f>F38*7.5345</f>
        <v>0</v>
      </c>
      <c r="H38" s="28">
        <v>0</v>
      </c>
      <c r="I38" s="58">
        <f>H38*7.5345</f>
        <v>0</v>
      </c>
    </row>
    <row r="39" spans="1:9" x14ac:dyDescent="0.3">
      <c r="A39" s="64" t="s">
        <v>14</v>
      </c>
      <c r="B39" s="10">
        <v>0</v>
      </c>
      <c r="C39" s="38">
        <f t="shared" ref="C39:E42" si="25">B39*7.5345</f>
        <v>0</v>
      </c>
      <c r="D39" s="10">
        <v>0</v>
      </c>
      <c r="E39" s="38">
        <f t="shared" si="25"/>
        <v>0</v>
      </c>
      <c r="F39" s="10">
        <v>0</v>
      </c>
      <c r="G39" s="38">
        <f t="shared" ref="G39" si="26">F39*7.5345</f>
        <v>0</v>
      </c>
      <c r="H39" s="28">
        <f t="shared" ref="H39:H52" si="27">B39-D39-F39</f>
        <v>0</v>
      </c>
      <c r="I39" s="58">
        <f t="shared" ref="I39" si="28">H39*7.5345</f>
        <v>0</v>
      </c>
    </row>
    <row r="40" spans="1:9" x14ac:dyDescent="0.3">
      <c r="A40" s="55" t="s">
        <v>15</v>
      </c>
      <c r="B40" s="10">
        <v>0</v>
      </c>
      <c r="C40" s="38">
        <f t="shared" si="25"/>
        <v>0</v>
      </c>
      <c r="D40" s="10">
        <v>0</v>
      </c>
      <c r="E40" s="38">
        <f t="shared" si="25"/>
        <v>0</v>
      </c>
      <c r="F40" s="10">
        <v>0</v>
      </c>
      <c r="G40" s="38">
        <f t="shared" ref="G40" si="29">F40*7.5345</f>
        <v>0</v>
      </c>
      <c r="H40" s="28">
        <f t="shared" si="27"/>
        <v>0</v>
      </c>
      <c r="I40" s="58">
        <f t="shared" ref="I40" si="30">H40*7.5345</f>
        <v>0</v>
      </c>
    </row>
    <row r="41" spans="1:9" x14ac:dyDescent="0.3">
      <c r="A41" s="64" t="s">
        <v>16</v>
      </c>
      <c r="B41" s="10">
        <v>0</v>
      </c>
      <c r="C41" s="38">
        <f t="shared" si="25"/>
        <v>0</v>
      </c>
      <c r="D41" s="10">
        <v>0</v>
      </c>
      <c r="E41" s="38">
        <f t="shared" si="25"/>
        <v>0</v>
      </c>
      <c r="F41" s="10">
        <v>0</v>
      </c>
      <c r="G41" s="38">
        <f t="shared" ref="G41" si="31">F41*7.5345</f>
        <v>0</v>
      </c>
      <c r="H41" s="28">
        <f t="shared" si="27"/>
        <v>0</v>
      </c>
      <c r="I41" s="58">
        <f t="shared" ref="I41" si="32">H41*7.5345</f>
        <v>0</v>
      </c>
    </row>
    <row r="42" spans="1:9" x14ac:dyDescent="0.3">
      <c r="A42" s="55" t="s">
        <v>17</v>
      </c>
      <c r="B42" s="10">
        <v>0</v>
      </c>
      <c r="C42" s="38">
        <f t="shared" si="25"/>
        <v>0</v>
      </c>
      <c r="D42" s="10">
        <v>0</v>
      </c>
      <c r="E42" s="38">
        <f t="shared" si="25"/>
        <v>0</v>
      </c>
      <c r="F42" s="10">
        <v>0</v>
      </c>
      <c r="G42" s="38">
        <f t="shared" ref="G42" si="33">F42*7.5345</f>
        <v>0</v>
      </c>
      <c r="H42" s="28">
        <f t="shared" si="27"/>
        <v>0</v>
      </c>
      <c r="I42" s="58">
        <f t="shared" ref="I42" si="34">H42*7.5345</f>
        <v>0</v>
      </c>
    </row>
    <row r="43" spans="1:9" x14ac:dyDescent="0.3">
      <c r="A43" s="64" t="s">
        <v>18</v>
      </c>
      <c r="B43" s="10">
        <v>0</v>
      </c>
      <c r="C43" s="38">
        <f>B43*7.5345</f>
        <v>0</v>
      </c>
      <c r="D43" s="10">
        <v>0</v>
      </c>
      <c r="E43" s="38">
        <f>D43*7.5345</f>
        <v>0</v>
      </c>
      <c r="F43" s="10">
        <v>0</v>
      </c>
      <c r="G43" s="38">
        <f>F43*7.5345</f>
        <v>0</v>
      </c>
      <c r="H43" s="28">
        <f t="shared" si="27"/>
        <v>0</v>
      </c>
      <c r="I43" s="58">
        <f>SUM(I38:I42)</f>
        <v>0</v>
      </c>
    </row>
    <row r="44" spans="1:9" x14ac:dyDescent="0.3">
      <c r="A44" s="55" t="s">
        <v>19</v>
      </c>
      <c r="B44" s="10">
        <v>0</v>
      </c>
      <c r="C44" s="38">
        <f t="shared" ref="C44:E47" si="35">B44*7.5345</f>
        <v>0</v>
      </c>
      <c r="D44" s="10">
        <v>0</v>
      </c>
      <c r="E44" s="38">
        <f t="shared" si="35"/>
        <v>0</v>
      </c>
      <c r="F44" s="10">
        <v>0</v>
      </c>
      <c r="G44" s="38">
        <f t="shared" ref="G44" si="36">F44*7.5345</f>
        <v>0</v>
      </c>
      <c r="H44" s="28">
        <f t="shared" si="27"/>
        <v>0</v>
      </c>
      <c r="I44" s="58">
        <f>H44*7.5345</f>
        <v>0</v>
      </c>
    </row>
    <row r="45" spans="1:9" x14ac:dyDescent="0.3">
      <c r="A45" s="64" t="s">
        <v>20</v>
      </c>
      <c r="B45" s="10">
        <v>0</v>
      </c>
      <c r="C45" s="38">
        <f t="shared" si="35"/>
        <v>0</v>
      </c>
      <c r="D45" s="10">
        <v>0</v>
      </c>
      <c r="E45" s="38">
        <f t="shared" si="35"/>
        <v>0</v>
      </c>
      <c r="F45" s="10">
        <v>0</v>
      </c>
      <c r="G45" s="38">
        <f t="shared" ref="G45" si="37">F45*7.5345</f>
        <v>0</v>
      </c>
      <c r="H45" s="28">
        <f t="shared" si="27"/>
        <v>0</v>
      </c>
      <c r="I45" s="58">
        <f t="shared" ref="I45" si="38">H45*7.5345</f>
        <v>0</v>
      </c>
    </row>
    <row r="46" spans="1:9" x14ac:dyDescent="0.3">
      <c r="A46" s="55" t="s">
        <v>21</v>
      </c>
      <c r="B46" s="10">
        <v>0</v>
      </c>
      <c r="C46" s="38">
        <f t="shared" si="35"/>
        <v>0</v>
      </c>
      <c r="D46" s="10">
        <v>0</v>
      </c>
      <c r="E46" s="38">
        <f t="shared" si="35"/>
        <v>0</v>
      </c>
      <c r="F46" s="10">
        <v>0</v>
      </c>
      <c r="G46" s="38">
        <f t="shared" ref="G46" si="39">F46*7.5345</f>
        <v>0</v>
      </c>
      <c r="H46" s="28">
        <f t="shared" si="27"/>
        <v>0</v>
      </c>
      <c r="I46" s="58">
        <f t="shared" ref="I46" si="40">H46*7.5345</f>
        <v>0</v>
      </c>
    </row>
    <row r="47" spans="1:9" ht="16.95" customHeight="1" x14ac:dyDescent="0.3">
      <c r="A47" s="64" t="s">
        <v>22</v>
      </c>
      <c r="B47" s="10">
        <v>0</v>
      </c>
      <c r="C47" s="38">
        <f t="shared" si="35"/>
        <v>0</v>
      </c>
      <c r="D47" s="10">
        <v>0</v>
      </c>
      <c r="E47" s="38">
        <f t="shared" si="35"/>
        <v>0</v>
      </c>
      <c r="F47" s="10">
        <v>0</v>
      </c>
      <c r="G47" s="38">
        <f t="shared" ref="G47" si="41">F47*7.5345</f>
        <v>0</v>
      </c>
      <c r="H47" s="28">
        <f t="shared" si="27"/>
        <v>0</v>
      </c>
      <c r="I47" s="58">
        <f t="shared" ref="I47" si="42">H47*7.5345</f>
        <v>0</v>
      </c>
    </row>
    <row r="48" spans="1:9" x14ac:dyDescent="0.3">
      <c r="A48" s="65" t="s">
        <v>23</v>
      </c>
      <c r="B48" s="10">
        <v>0</v>
      </c>
      <c r="C48" s="38">
        <f>B48*7.5345</f>
        <v>0</v>
      </c>
      <c r="D48" s="10">
        <v>0</v>
      </c>
      <c r="E48" s="38">
        <f>D48*7.5345</f>
        <v>0</v>
      </c>
      <c r="F48" s="10">
        <v>0</v>
      </c>
      <c r="G48" s="38">
        <f>F48*7.5345</f>
        <v>0</v>
      </c>
      <c r="H48" s="28">
        <f t="shared" si="27"/>
        <v>0</v>
      </c>
      <c r="I48" s="58">
        <f>H48*7.5345</f>
        <v>0</v>
      </c>
    </row>
    <row r="49" spans="1:9" x14ac:dyDescent="0.3">
      <c r="A49" s="64" t="s">
        <v>24</v>
      </c>
      <c r="B49" s="10">
        <v>0</v>
      </c>
      <c r="C49" s="38">
        <f t="shared" ref="C49:E52" si="43">B49*7.5345</f>
        <v>0</v>
      </c>
      <c r="D49" s="10">
        <v>0</v>
      </c>
      <c r="E49" s="38">
        <f t="shared" si="43"/>
        <v>0</v>
      </c>
      <c r="F49" s="10">
        <v>0</v>
      </c>
      <c r="G49" s="38">
        <f t="shared" ref="G49" si="44">F49*7.5345</f>
        <v>0</v>
      </c>
      <c r="H49" s="28">
        <f t="shared" si="27"/>
        <v>0</v>
      </c>
      <c r="I49" s="58">
        <f t="shared" ref="I49" si="45">H49*7.5345</f>
        <v>0</v>
      </c>
    </row>
    <row r="50" spans="1:9" x14ac:dyDescent="0.3">
      <c r="A50" s="55" t="s">
        <v>25</v>
      </c>
      <c r="B50" s="10">
        <v>0</v>
      </c>
      <c r="C50" s="38">
        <f t="shared" si="43"/>
        <v>0</v>
      </c>
      <c r="D50" s="10">
        <v>0</v>
      </c>
      <c r="E50" s="38">
        <f t="shared" si="43"/>
        <v>0</v>
      </c>
      <c r="F50" s="10">
        <v>0</v>
      </c>
      <c r="G50" s="38">
        <f t="shared" ref="G50" si="46">F50*7.5345</f>
        <v>0</v>
      </c>
      <c r="H50" s="28">
        <f t="shared" si="27"/>
        <v>0</v>
      </c>
      <c r="I50" s="58">
        <f t="shared" ref="I50" si="47">H50*7.5345</f>
        <v>0</v>
      </c>
    </row>
    <row r="51" spans="1:9" x14ac:dyDescent="0.3">
      <c r="A51" s="64" t="s">
        <v>26</v>
      </c>
      <c r="B51" s="10">
        <v>0</v>
      </c>
      <c r="C51" s="38">
        <f t="shared" si="43"/>
        <v>0</v>
      </c>
      <c r="D51" s="10">
        <v>0</v>
      </c>
      <c r="E51" s="38">
        <f t="shared" si="43"/>
        <v>0</v>
      </c>
      <c r="F51" s="10">
        <v>0</v>
      </c>
      <c r="G51" s="38">
        <f t="shared" ref="G51" si="48">F51*7.5345</f>
        <v>0</v>
      </c>
      <c r="H51" s="28">
        <f t="shared" si="27"/>
        <v>0</v>
      </c>
      <c r="I51" s="58">
        <f t="shared" ref="I51" si="49">H51*7.5345</f>
        <v>0</v>
      </c>
    </row>
    <row r="52" spans="1:9" x14ac:dyDescent="0.3">
      <c r="A52" s="55" t="s">
        <v>27</v>
      </c>
      <c r="B52" s="10">
        <v>0</v>
      </c>
      <c r="C52" s="38">
        <f t="shared" si="43"/>
        <v>0</v>
      </c>
      <c r="D52" s="10">
        <v>0</v>
      </c>
      <c r="E52" s="38">
        <f t="shared" si="43"/>
        <v>0</v>
      </c>
      <c r="F52" s="10">
        <v>0</v>
      </c>
      <c r="G52" s="38">
        <f t="shared" ref="G52" si="50">F52*7.5345</f>
        <v>0</v>
      </c>
      <c r="H52" s="28">
        <f t="shared" si="27"/>
        <v>0</v>
      </c>
      <c r="I52" s="58">
        <f t="shared" ref="I52" si="51">H52*7.5345</f>
        <v>0</v>
      </c>
    </row>
    <row r="53" spans="1:9" x14ac:dyDescent="0.3">
      <c r="A53" s="62" t="s">
        <v>12</v>
      </c>
      <c r="B53" s="9">
        <f t="shared" ref="B53:H53" si="52">SUM(B38:B52)</f>
        <v>0</v>
      </c>
      <c r="C53" s="39">
        <f t="shared" si="52"/>
        <v>0</v>
      </c>
      <c r="D53" s="9">
        <f t="shared" si="52"/>
        <v>0</v>
      </c>
      <c r="E53" s="39">
        <f t="shared" si="52"/>
        <v>0</v>
      </c>
      <c r="F53" s="9">
        <f t="shared" si="52"/>
        <v>0</v>
      </c>
      <c r="G53" s="39">
        <f t="shared" si="52"/>
        <v>0</v>
      </c>
      <c r="H53" s="30">
        <f t="shared" si="52"/>
        <v>0</v>
      </c>
      <c r="I53" s="58">
        <f>SUM(I43)</f>
        <v>0</v>
      </c>
    </row>
    <row r="54" spans="1:9" ht="43.2" x14ac:dyDescent="0.3">
      <c r="A54" s="59" t="s">
        <v>75</v>
      </c>
      <c r="B54" s="33" t="s">
        <v>84</v>
      </c>
      <c r="C54" s="34" t="s">
        <v>88</v>
      </c>
      <c r="D54" s="33" t="s">
        <v>85</v>
      </c>
      <c r="E54" s="34" t="s">
        <v>91</v>
      </c>
      <c r="F54" s="33" t="s">
        <v>86</v>
      </c>
      <c r="G54" s="34" t="s">
        <v>90</v>
      </c>
      <c r="H54" s="33" t="s">
        <v>87</v>
      </c>
      <c r="I54" s="54" t="s">
        <v>89</v>
      </c>
    </row>
    <row r="55" spans="1:9" x14ac:dyDescent="0.3">
      <c r="A55" s="60" t="s">
        <v>28</v>
      </c>
      <c r="B55" s="10">
        <v>0</v>
      </c>
      <c r="C55" s="38">
        <f>B55*7.5345</f>
        <v>0</v>
      </c>
      <c r="D55" s="10">
        <v>0</v>
      </c>
      <c r="E55" s="38">
        <f>D55*7.5345</f>
        <v>0</v>
      </c>
      <c r="F55" s="10">
        <v>0</v>
      </c>
      <c r="G55" s="38">
        <f>F55*7.5345</f>
        <v>0</v>
      </c>
      <c r="H55" s="8">
        <f>B55-D55-F55</f>
        <v>0</v>
      </c>
      <c r="I55" s="56">
        <f>H55*7.5345</f>
        <v>0</v>
      </c>
    </row>
    <row r="56" spans="1:9" x14ac:dyDescent="0.3">
      <c r="A56" s="60" t="s">
        <v>29</v>
      </c>
      <c r="B56" s="10">
        <v>0</v>
      </c>
      <c r="C56" s="38">
        <f t="shared" ref="C56:C59" si="53">B56*7.5345</f>
        <v>0</v>
      </c>
      <c r="D56" s="10">
        <v>0</v>
      </c>
      <c r="E56" s="38">
        <f t="shared" ref="E56:E59" si="54">D56*7.5345</f>
        <v>0</v>
      </c>
      <c r="F56" s="10">
        <v>0</v>
      </c>
      <c r="G56" s="38">
        <f t="shared" ref="G56:G59" si="55">F56*7.5345</f>
        <v>0</v>
      </c>
      <c r="H56" s="8">
        <f>B56-D56-F56</f>
        <v>0</v>
      </c>
      <c r="I56" s="56">
        <f t="shared" ref="I56:I59" si="56">H56*7.5345</f>
        <v>0</v>
      </c>
    </row>
    <row r="57" spans="1:9" x14ac:dyDescent="0.3">
      <c r="A57" s="60" t="s">
        <v>30</v>
      </c>
      <c r="B57" s="10">
        <v>0</v>
      </c>
      <c r="C57" s="38">
        <f t="shared" si="53"/>
        <v>0</v>
      </c>
      <c r="D57" s="10">
        <v>0</v>
      </c>
      <c r="E57" s="38">
        <f t="shared" si="54"/>
        <v>0</v>
      </c>
      <c r="F57" s="10">
        <v>0</v>
      </c>
      <c r="G57" s="38">
        <f t="shared" si="55"/>
        <v>0</v>
      </c>
      <c r="H57" s="8">
        <f>B57-D57-F57</f>
        <v>0</v>
      </c>
      <c r="I57" s="56">
        <f t="shared" si="56"/>
        <v>0</v>
      </c>
    </row>
    <row r="58" spans="1:9" x14ac:dyDescent="0.3">
      <c r="A58" s="60" t="s">
        <v>31</v>
      </c>
      <c r="B58" s="10">
        <v>0</v>
      </c>
      <c r="C58" s="38">
        <f t="shared" si="53"/>
        <v>0</v>
      </c>
      <c r="D58" s="10">
        <v>0</v>
      </c>
      <c r="E58" s="38">
        <f t="shared" si="54"/>
        <v>0</v>
      </c>
      <c r="F58" s="10">
        <v>0</v>
      </c>
      <c r="G58" s="38">
        <f t="shared" si="55"/>
        <v>0</v>
      </c>
      <c r="H58" s="8">
        <f>B58-D58-F58</f>
        <v>0</v>
      </c>
      <c r="I58" s="56">
        <f t="shared" si="56"/>
        <v>0</v>
      </c>
    </row>
    <row r="59" spans="1:9" x14ac:dyDescent="0.3">
      <c r="A59" s="60" t="s">
        <v>32</v>
      </c>
      <c r="B59" s="10">
        <v>0</v>
      </c>
      <c r="C59" s="38">
        <f t="shared" si="53"/>
        <v>0</v>
      </c>
      <c r="D59" s="10">
        <v>0</v>
      </c>
      <c r="E59" s="38">
        <f t="shared" si="54"/>
        <v>0</v>
      </c>
      <c r="F59" s="10">
        <v>0</v>
      </c>
      <c r="G59" s="38">
        <f t="shared" si="55"/>
        <v>0</v>
      </c>
      <c r="H59" s="8">
        <f>B59-D59-F59</f>
        <v>0</v>
      </c>
      <c r="I59" s="56">
        <f t="shared" si="56"/>
        <v>0</v>
      </c>
    </row>
    <row r="60" spans="1:9" x14ac:dyDescent="0.3">
      <c r="A60" s="66" t="s">
        <v>12</v>
      </c>
      <c r="B60" s="11">
        <f t="shared" ref="B60:I60" si="57">SUM(B55:B59)</f>
        <v>0</v>
      </c>
      <c r="C60" s="39">
        <f t="shared" si="57"/>
        <v>0</v>
      </c>
      <c r="D60" s="11">
        <f t="shared" si="57"/>
        <v>0</v>
      </c>
      <c r="E60" s="39">
        <f t="shared" si="57"/>
        <v>0</v>
      </c>
      <c r="F60" s="11">
        <f t="shared" si="57"/>
        <v>0</v>
      </c>
      <c r="G60" s="39">
        <f t="shared" si="57"/>
        <v>0</v>
      </c>
      <c r="H60" s="31">
        <f t="shared" si="57"/>
        <v>0</v>
      </c>
      <c r="I60" s="58">
        <f t="shared" si="57"/>
        <v>0</v>
      </c>
    </row>
    <row r="61" spans="1:9" ht="15.6" x14ac:dyDescent="0.3">
      <c r="A61" s="130" t="s">
        <v>63</v>
      </c>
      <c r="B61" s="131"/>
      <c r="C61" s="131"/>
      <c r="D61" s="131"/>
      <c r="E61" s="131"/>
      <c r="F61" s="131"/>
      <c r="G61" s="131"/>
      <c r="H61" s="131"/>
      <c r="I61" s="67"/>
    </row>
    <row r="62" spans="1:9" ht="43.2" x14ac:dyDescent="0.3">
      <c r="A62" s="68" t="s">
        <v>76</v>
      </c>
      <c r="B62" s="33" t="s">
        <v>84</v>
      </c>
      <c r="C62" s="34" t="s">
        <v>88</v>
      </c>
      <c r="D62" s="33" t="s">
        <v>85</v>
      </c>
      <c r="E62" s="34" t="s">
        <v>91</v>
      </c>
      <c r="F62" s="33" t="s">
        <v>86</v>
      </c>
      <c r="G62" s="34" t="s">
        <v>90</v>
      </c>
      <c r="H62" s="33" t="s">
        <v>87</v>
      </c>
      <c r="I62" s="54" t="s">
        <v>89</v>
      </c>
    </row>
    <row r="63" spans="1:9" x14ac:dyDescent="0.3">
      <c r="A63" s="69" t="s">
        <v>66</v>
      </c>
      <c r="B63" s="10">
        <v>0</v>
      </c>
      <c r="C63" s="38">
        <f>B63*7.5345</f>
        <v>0</v>
      </c>
      <c r="D63" s="10">
        <v>0</v>
      </c>
      <c r="E63" s="38">
        <f>D63*7.5345</f>
        <v>0</v>
      </c>
      <c r="F63" s="10">
        <v>0</v>
      </c>
      <c r="G63" s="38">
        <f>F63*7.5345</f>
        <v>0</v>
      </c>
      <c r="H63" s="8">
        <f>B63-D63-F63</f>
        <v>0</v>
      </c>
      <c r="I63" s="56">
        <f>H63*7.5345</f>
        <v>0</v>
      </c>
    </row>
    <row r="64" spans="1:9" x14ac:dyDescent="0.3">
      <c r="A64" s="60" t="s">
        <v>67</v>
      </c>
      <c r="B64" s="10">
        <v>0</v>
      </c>
      <c r="C64" s="38">
        <f t="shared" ref="C64:C67" si="58">B64*7.5345</f>
        <v>0</v>
      </c>
      <c r="D64" s="10">
        <v>0</v>
      </c>
      <c r="E64" s="38">
        <f t="shared" ref="E64:E67" si="59">D64*7.5345</f>
        <v>0</v>
      </c>
      <c r="F64" s="10">
        <v>0</v>
      </c>
      <c r="G64" s="38">
        <f t="shared" ref="G64:G67" si="60">F64*7.5345</f>
        <v>0</v>
      </c>
      <c r="H64" s="8">
        <f>B64-D64-F64</f>
        <v>0</v>
      </c>
      <c r="I64" s="56">
        <f t="shared" ref="I64:I67" si="61">H64*7.5345</f>
        <v>0</v>
      </c>
    </row>
    <row r="65" spans="1:9" x14ac:dyDescent="0.3">
      <c r="A65" s="60" t="s">
        <v>68</v>
      </c>
      <c r="B65" s="10">
        <v>0</v>
      </c>
      <c r="C65" s="38">
        <f t="shared" si="58"/>
        <v>0</v>
      </c>
      <c r="D65" s="10">
        <v>0</v>
      </c>
      <c r="E65" s="38">
        <f t="shared" si="59"/>
        <v>0</v>
      </c>
      <c r="F65" s="10">
        <v>0</v>
      </c>
      <c r="G65" s="38">
        <f t="shared" si="60"/>
        <v>0</v>
      </c>
      <c r="H65" s="8">
        <f>B65-D65-F65</f>
        <v>0</v>
      </c>
      <c r="I65" s="56">
        <f t="shared" si="61"/>
        <v>0</v>
      </c>
    </row>
    <row r="66" spans="1:9" x14ac:dyDescent="0.3">
      <c r="A66" s="60" t="s">
        <v>69</v>
      </c>
      <c r="B66" s="10">
        <v>0</v>
      </c>
      <c r="C66" s="38">
        <f t="shared" si="58"/>
        <v>0</v>
      </c>
      <c r="D66" s="10">
        <v>0</v>
      </c>
      <c r="E66" s="38">
        <f t="shared" si="59"/>
        <v>0</v>
      </c>
      <c r="F66" s="10">
        <v>0</v>
      </c>
      <c r="G66" s="38">
        <f t="shared" si="60"/>
        <v>0</v>
      </c>
      <c r="H66" s="8">
        <f>B66-D66-F66</f>
        <v>0</v>
      </c>
      <c r="I66" s="56">
        <f t="shared" si="61"/>
        <v>0</v>
      </c>
    </row>
    <row r="67" spans="1:9" x14ac:dyDescent="0.3">
      <c r="A67" s="60" t="s">
        <v>70</v>
      </c>
      <c r="B67" s="10">
        <v>0</v>
      </c>
      <c r="C67" s="38">
        <f t="shared" si="58"/>
        <v>0</v>
      </c>
      <c r="D67" s="10">
        <v>0</v>
      </c>
      <c r="E67" s="38">
        <f t="shared" si="59"/>
        <v>0</v>
      </c>
      <c r="F67" s="10">
        <v>0</v>
      </c>
      <c r="G67" s="38">
        <f t="shared" si="60"/>
        <v>0</v>
      </c>
      <c r="H67" s="8">
        <f>B67-D67-F67</f>
        <v>0</v>
      </c>
      <c r="I67" s="56">
        <f t="shared" si="61"/>
        <v>0</v>
      </c>
    </row>
    <row r="68" spans="1:9" x14ac:dyDescent="0.3">
      <c r="A68" s="66" t="s">
        <v>12</v>
      </c>
      <c r="B68" s="11">
        <f t="shared" ref="B68:I68" si="62">SUM(B63:B67)</f>
        <v>0</v>
      </c>
      <c r="C68" s="39">
        <f t="shared" si="62"/>
        <v>0</v>
      </c>
      <c r="D68" s="11">
        <f t="shared" si="62"/>
        <v>0</v>
      </c>
      <c r="E68" s="39">
        <f t="shared" si="62"/>
        <v>0</v>
      </c>
      <c r="F68" s="11">
        <f t="shared" si="62"/>
        <v>0</v>
      </c>
      <c r="G68" s="39">
        <f t="shared" si="62"/>
        <v>0</v>
      </c>
      <c r="H68" s="32">
        <f t="shared" si="62"/>
        <v>0</v>
      </c>
      <c r="I68" s="58">
        <f t="shared" si="62"/>
        <v>0</v>
      </c>
    </row>
    <row r="69" spans="1:9" ht="24.6" customHeight="1" x14ac:dyDescent="0.3">
      <c r="A69" s="97" t="s">
        <v>33</v>
      </c>
      <c r="B69" s="98"/>
      <c r="C69" s="98"/>
      <c r="D69" s="98"/>
      <c r="E69" s="98"/>
      <c r="F69" s="98"/>
      <c r="G69" s="98"/>
      <c r="H69" s="19"/>
      <c r="I69" s="70"/>
    </row>
    <row r="70" spans="1:9" ht="43.2" x14ac:dyDescent="0.3">
      <c r="A70" s="71" t="s">
        <v>38</v>
      </c>
      <c r="B70" s="33" t="s">
        <v>84</v>
      </c>
      <c r="C70" s="34" t="s">
        <v>88</v>
      </c>
      <c r="D70" s="33" t="s">
        <v>85</v>
      </c>
      <c r="E70" s="34" t="s">
        <v>91</v>
      </c>
      <c r="F70" s="33" t="s">
        <v>86</v>
      </c>
      <c r="G70" s="34" t="s">
        <v>90</v>
      </c>
      <c r="H70" s="19"/>
      <c r="I70" s="70"/>
    </row>
    <row r="71" spans="1:9" x14ac:dyDescent="0.3">
      <c r="A71" s="127" t="s">
        <v>62</v>
      </c>
      <c r="B71" s="128"/>
      <c r="C71" s="128"/>
      <c r="D71" s="128"/>
      <c r="E71" s="128"/>
      <c r="F71" s="129"/>
      <c r="G71" s="1"/>
      <c r="H71" s="19"/>
      <c r="I71" s="70"/>
    </row>
    <row r="72" spans="1:9" x14ac:dyDescent="0.3">
      <c r="A72" s="72" t="s">
        <v>37</v>
      </c>
      <c r="B72" s="40">
        <f>B29</f>
        <v>0</v>
      </c>
      <c r="C72" s="41">
        <f>B72*7.5345</f>
        <v>0</v>
      </c>
      <c r="D72" s="40">
        <f>D29</f>
        <v>0</v>
      </c>
      <c r="E72" s="41">
        <f>D72*7.5345</f>
        <v>0</v>
      </c>
      <c r="F72" s="42">
        <f>F29</f>
        <v>0</v>
      </c>
      <c r="G72" s="41">
        <f>F72*7.5345</f>
        <v>0</v>
      </c>
      <c r="H72" s="19"/>
      <c r="I72" s="70"/>
    </row>
    <row r="73" spans="1:9" x14ac:dyDescent="0.3">
      <c r="A73" s="73" t="s">
        <v>40</v>
      </c>
      <c r="B73" s="35">
        <f>B36</f>
        <v>0</v>
      </c>
      <c r="C73" s="43">
        <f>B73*7.5345</f>
        <v>0</v>
      </c>
      <c r="D73" s="35">
        <f>D36</f>
        <v>0</v>
      </c>
      <c r="E73" s="43">
        <f t="shared" ref="E73:E75" si="63">D73*7.5345</f>
        <v>0</v>
      </c>
      <c r="F73" s="35">
        <f>F36</f>
        <v>0</v>
      </c>
      <c r="G73" s="43">
        <f t="shared" ref="G73:G75" si="64">F73*7.5345</f>
        <v>0</v>
      </c>
      <c r="H73" s="19"/>
      <c r="I73" s="70"/>
    </row>
    <row r="74" spans="1:9" x14ac:dyDescent="0.3">
      <c r="A74" s="73" t="s">
        <v>50</v>
      </c>
      <c r="B74" s="35">
        <f>B53</f>
        <v>0</v>
      </c>
      <c r="C74" s="43">
        <f>B74*7.5345</f>
        <v>0</v>
      </c>
      <c r="D74" s="35">
        <f>D53</f>
        <v>0</v>
      </c>
      <c r="E74" s="43">
        <f t="shared" si="63"/>
        <v>0</v>
      </c>
      <c r="F74" s="35">
        <f>F53</f>
        <v>0</v>
      </c>
      <c r="G74" s="43">
        <f t="shared" si="64"/>
        <v>0</v>
      </c>
      <c r="H74" s="19"/>
      <c r="I74" s="70"/>
    </row>
    <row r="75" spans="1:9" x14ac:dyDescent="0.3">
      <c r="A75" s="73" t="s">
        <v>41</v>
      </c>
      <c r="B75" s="35">
        <f>B60</f>
        <v>0</v>
      </c>
      <c r="C75" s="43">
        <f>B75*7.5345</f>
        <v>0</v>
      </c>
      <c r="D75" s="35">
        <f>D60</f>
        <v>0</v>
      </c>
      <c r="E75" s="43">
        <f t="shared" si="63"/>
        <v>0</v>
      </c>
      <c r="F75" s="35">
        <f>F60</f>
        <v>0</v>
      </c>
      <c r="G75" s="43">
        <f t="shared" si="64"/>
        <v>0</v>
      </c>
      <c r="H75" s="19"/>
      <c r="I75" s="70"/>
    </row>
    <row r="76" spans="1:9" ht="15" customHeight="1" x14ac:dyDescent="0.3">
      <c r="A76" s="125" t="s">
        <v>63</v>
      </c>
      <c r="B76" s="126"/>
      <c r="C76" s="126"/>
      <c r="D76" s="126"/>
      <c r="E76" s="126"/>
      <c r="F76" s="126"/>
      <c r="G76" s="36"/>
      <c r="H76" s="19"/>
      <c r="I76" s="70"/>
    </row>
    <row r="77" spans="1:9" ht="28.8" x14ac:dyDescent="0.3">
      <c r="A77" s="73" t="s">
        <v>51</v>
      </c>
      <c r="B77" s="35">
        <f>B68</f>
        <v>0</v>
      </c>
      <c r="C77" s="43">
        <f>B77*7.5345</f>
        <v>0</v>
      </c>
      <c r="D77" s="35">
        <f>D68</f>
        <v>0</v>
      </c>
      <c r="E77" s="43">
        <f>D77*7.5345</f>
        <v>0</v>
      </c>
      <c r="F77" s="35">
        <f>F68</f>
        <v>0</v>
      </c>
      <c r="G77" s="43">
        <f>F77*7.5345</f>
        <v>0</v>
      </c>
      <c r="H77" s="19"/>
      <c r="I77" s="70"/>
    </row>
    <row r="78" spans="1:9" x14ac:dyDescent="0.3">
      <c r="A78" s="74" t="s">
        <v>42</v>
      </c>
      <c r="B78" s="37">
        <f>SUM(B72:B75,B77)</f>
        <v>0</v>
      </c>
      <c r="C78" s="39">
        <f>SUM(C72:C77)</f>
        <v>0</v>
      </c>
      <c r="D78" s="37">
        <f>SUM(D77,D72:D75)</f>
        <v>0</v>
      </c>
      <c r="E78" s="39">
        <f>SUM(E72:E77)</f>
        <v>0</v>
      </c>
      <c r="F78" s="9">
        <f>SUM(F77,F72:F75)</f>
        <v>0</v>
      </c>
      <c r="G78" s="39">
        <f>SUM(G72:G77)</f>
        <v>0</v>
      </c>
      <c r="H78" s="19"/>
      <c r="I78" s="70"/>
    </row>
    <row r="79" spans="1:9" x14ac:dyDescent="0.3">
      <c r="A79" s="75"/>
      <c r="B79" s="5"/>
      <c r="C79" s="5"/>
      <c r="D79" s="5"/>
      <c r="E79" s="5"/>
      <c r="F79" s="5"/>
      <c r="G79" s="5"/>
      <c r="H79" s="19"/>
      <c r="I79" s="70"/>
    </row>
    <row r="80" spans="1:9" ht="28.8" x14ac:dyDescent="0.3">
      <c r="A80" s="76" t="s">
        <v>52</v>
      </c>
      <c r="B80" s="4" t="s">
        <v>92</v>
      </c>
      <c r="C80" s="45" t="s">
        <v>93</v>
      </c>
      <c r="D80" s="3" t="s">
        <v>94</v>
      </c>
      <c r="E80" s="48" t="s">
        <v>96</v>
      </c>
      <c r="F80" s="2" t="s">
        <v>95</v>
      </c>
      <c r="G80" s="48" t="s">
        <v>97</v>
      </c>
      <c r="H80" s="19"/>
      <c r="I80" s="70"/>
    </row>
    <row r="81" spans="1:9" x14ac:dyDescent="0.3">
      <c r="A81" s="77" t="s">
        <v>53</v>
      </c>
      <c r="B81" s="12">
        <f>C19</f>
        <v>0</v>
      </c>
      <c r="C81" s="46">
        <f>B81*7.5345</f>
        <v>0</v>
      </c>
      <c r="D81" s="13">
        <f>C7</f>
        <v>0</v>
      </c>
      <c r="E81" s="46">
        <f>D81*7.5345</f>
        <v>0</v>
      </c>
      <c r="F81" s="13">
        <f>D19-D7</f>
        <v>0</v>
      </c>
      <c r="G81" s="46">
        <f>F81*7.5345</f>
        <v>0</v>
      </c>
      <c r="H81" s="19"/>
      <c r="I81" s="70"/>
    </row>
    <row r="82" spans="1:9" x14ac:dyDescent="0.3">
      <c r="A82" s="75" t="s">
        <v>54</v>
      </c>
      <c r="B82" s="13">
        <f>B78</f>
        <v>0</v>
      </c>
      <c r="C82" s="47">
        <f>B82*7.5345</f>
        <v>0</v>
      </c>
      <c r="D82" s="13">
        <f>D78</f>
        <v>0</v>
      </c>
      <c r="E82" s="47">
        <f>D82*7.5345</f>
        <v>0</v>
      </c>
      <c r="F82" s="13">
        <f>F78</f>
        <v>0</v>
      </c>
      <c r="G82" s="47">
        <f>F82*7.5345</f>
        <v>0</v>
      </c>
      <c r="H82" s="19"/>
      <c r="I82" s="70"/>
    </row>
    <row r="83" spans="1:9" x14ac:dyDescent="0.3">
      <c r="A83" s="78" t="s">
        <v>55</v>
      </c>
      <c r="B83" s="14">
        <f t="shared" ref="B83:G83" si="65">B81-B82</f>
        <v>0</v>
      </c>
      <c r="C83" s="47">
        <f t="shared" si="65"/>
        <v>0</v>
      </c>
      <c r="D83" s="14">
        <f t="shared" si="65"/>
        <v>0</v>
      </c>
      <c r="E83" s="47">
        <f t="shared" si="65"/>
        <v>0</v>
      </c>
      <c r="F83" s="14">
        <f t="shared" si="65"/>
        <v>0</v>
      </c>
      <c r="G83" s="47">
        <f t="shared" si="65"/>
        <v>0</v>
      </c>
      <c r="H83" s="19"/>
      <c r="I83" s="70"/>
    </row>
    <row r="84" spans="1:9" x14ac:dyDescent="0.3">
      <c r="A84" s="79"/>
      <c r="B84" s="80"/>
      <c r="C84" s="80"/>
      <c r="D84" s="80"/>
      <c r="E84" s="80"/>
      <c r="F84" s="80"/>
      <c r="G84" s="80"/>
      <c r="H84" s="19"/>
      <c r="I84" s="70"/>
    </row>
    <row r="85" spans="1:9" x14ac:dyDescent="0.3">
      <c r="A85" s="81"/>
      <c r="B85" s="80"/>
      <c r="C85" s="80"/>
      <c r="D85" s="80"/>
      <c r="E85" s="80"/>
      <c r="F85" s="80"/>
      <c r="G85" s="80"/>
      <c r="H85" s="19"/>
      <c r="I85" s="70"/>
    </row>
    <row r="86" spans="1:9" x14ac:dyDescent="0.3">
      <c r="A86" s="82"/>
      <c r="B86" s="17"/>
      <c r="C86" s="17"/>
      <c r="D86" s="17"/>
      <c r="E86" s="15"/>
      <c r="F86" s="15"/>
      <c r="G86" s="15"/>
      <c r="H86" s="19"/>
      <c r="I86" s="70"/>
    </row>
    <row r="87" spans="1:9" ht="30" customHeight="1" x14ac:dyDescent="0.3">
      <c r="A87" s="83"/>
      <c r="B87" s="84"/>
      <c r="C87" s="84"/>
      <c r="D87" s="84"/>
      <c r="E87" s="99" t="s">
        <v>43</v>
      </c>
      <c r="F87" s="99"/>
      <c r="G87" s="99"/>
      <c r="H87" s="19"/>
      <c r="I87" s="70"/>
    </row>
    <row r="88" spans="1:9" x14ac:dyDescent="0.3">
      <c r="A88" s="85"/>
      <c r="B88" s="84"/>
      <c r="C88" s="84"/>
      <c r="D88" s="84"/>
      <c r="E88" s="100"/>
      <c r="F88" s="100"/>
      <c r="G88" s="100"/>
      <c r="H88" s="19"/>
      <c r="I88" s="70"/>
    </row>
    <row r="89" spans="1:9" x14ac:dyDescent="0.3">
      <c r="A89" s="86"/>
      <c r="B89" s="20"/>
      <c r="C89" s="20" t="s">
        <v>34</v>
      </c>
      <c r="D89" s="20"/>
      <c r="E89" s="20"/>
      <c r="F89" s="20"/>
      <c r="G89" s="20"/>
      <c r="H89" s="19"/>
      <c r="I89" s="70"/>
    </row>
    <row r="90" spans="1:9" x14ac:dyDescent="0.3">
      <c r="A90" s="82"/>
      <c r="B90" s="17"/>
      <c r="C90" s="17"/>
      <c r="D90" s="17"/>
      <c r="E90" s="101" t="s">
        <v>35</v>
      </c>
      <c r="F90" s="101"/>
      <c r="G90" s="101"/>
      <c r="H90" s="19"/>
      <c r="I90" s="70"/>
    </row>
    <row r="91" spans="1:9" x14ac:dyDescent="0.3">
      <c r="A91" s="87"/>
      <c r="B91" s="18"/>
      <c r="C91" s="18"/>
      <c r="D91" s="18"/>
      <c r="E91" s="101"/>
      <c r="F91" s="101"/>
      <c r="G91" s="101"/>
      <c r="H91" s="19"/>
      <c r="I91" s="70"/>
    </row>
    <row r="92" spans="1:9" x14ac:dyDescent="0.3">
      <c r="A92" s="88" t="s">
        <v>80</v>
      </c>
      <c r="B92" s="20"/>
      <c r="C92" s="20"/>
      <c r="D92" s="20"/>
      <c r="E92" s="20"/>
      <c r="F92" s="20"/>
      <c r="G92" s="20"/>
      <c r="H92" s="19"/>
      <c r="I92" s="70"/>
    </row>
    <row r="93" spans="1:9" ht="15" thickBot="1" x14ac:dyDescent="0.35">
      <c r="A93" s="89"/>
      <c r="B93" s="90"/>
      <c r="C93" s="90"/>
      <c r="D93" s="90"/>
      <c r="E93" s="90"/>
      <c r="F93" s="90"/>
      <c r="G93" s="90"/>
      <c r="H93" s="90"/>
      <c r="I93" s="91"/>
    </row>
  </sheetData>
  <mergeCells count="29">
    <mergeCell ref="A20:I20"/>
    <mergeCell ref="H6:I19"/>
    <mergeCell ref="A11:B11"/>
    <mergeCell ref="A19:B19"/>
    <mergeCell ref="A6:B6"/>
    <mergeCell ref="A8:B8"/>
    <mergeCell ref="A9:B9"/>
    <mergeCell ref="A7:B7"/>
    <mergeCell ref="A10:B10"/>
    <mergeCell ref="A18:B18"/>
    <mergeCell ref="A13:B13"/>
    <mergeCell ref="A17:B17"/>
    <mergeCell ref="A12:B12"/>
    <mergeCell ref="A14:B14"/>
    <mergeCell ref="A16:B16"/>
    <mergeCell ref="A15:B15"/>
    <mergeCell ref="A1:I1"/>
    <mergeCell ref="B2:I2"/>
    <mergeCell ref="B3:I3"/>
    <mergeCell ref="A4:I4"/>
    <mergeCell ref="A5:I5"/>
    <mergeCell ref="B21:I21"/>
    <mergeCell ref="A22:I22"/>
    <mergeCell ref="A69:G69"/>
    <mergeCell ref="E87:G88"/>
    <mergeCell ref="E90:G91"/>
    <mergeCell ref="A76:F76"/>
    <mergeCell ref="A71:F71"/>
    <mergeCell ref="A61:H61"/>
  </mergeCells>
  <pageMargins left="0.70866141732283472" right="0.70866141732283472" top="0.57108333333333339" bottom="1.1417322834645669" header="0.31496062992125984" footer="0.31496062992125984"/>
  <pageSetup paperSize="9" scale="49" fitToHeight="0" orientation="portrait" r:id="rId1"/>
  <headerFooter>
    <oddHeader>&amp;RObrazac C5 - Obrazac financijskog izvještaja</oddHeader>
    <oddFooter>&amp;R&amp;P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1</vt:i4>
      </vt:variant>
    </vt:vector>
  </HeadingPairs>
  <TitlesOfParts>
    <vt:vector size="6" baseType="lpstr">
      <vt:lpstr>Financijski izvještaj_2023</vt:lpstr>
      <vt:lpstr>Sheet2</vt:lpstr>
      <vt:lpstr>Sheet3</vt:lpstr>
      <vt:lpstr>List1</vt:lpstr>
      <vt:lpstr>List2</vt:lpstr>
      <vt:lpstr>'Financijski izvještaj_2023'!Podrucje_ispisa</vt:lpstr>
    </vt:vector>
  </TitlesOfParts>
  <Company>UZUVRH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Slaviša Šmalc</dc:creator>
  <cp:lastModifiedBy>korisnik</cp:lastModifiedBy>
  <cp:lastPrinted>2023-01-07T23:53:33Z</cp:lastPrinted>
  <dcterms:created xsi:type="dcterms:W3CDTF">2012-11-06T10:02:08Z</dcterms:created>
  <dcterms:modified xsi:type="dcterms:W3CDTF">2023-05-03T12:38:16Z</dcterms:modified>
</cp:coreProperties>
</file>